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Population&amp;Societes\Soumissions\2024\626_PisonPoniakina_touslespaysdumonde\complément\"/>
    </mc:Choice>
  </mc:AlternateContent>
  <xr:revisionPtr revIDLastSave="0" documentId="8_{E8F1FF09-C64F-4D01-AAAC-2AAC5AB9F4A5}" xr6:coauthVersionLast="47" xr6:coauthVersionMax="47" xr10:uidLastSave="{00000000-0000-0000-0000-000000000000}"/>
  <bookViews>
    <workbookView xWindow="-110" yWindow="-110" windowWidth="19420" windowHeight="10420" tabRatio="1000" xr2:uid="{00000000-000D-0000-FFFF-FFFF00000000}"/>
  </bookViews>
  <sheets>
    <sheet name="T0-TableauGeneral" sheetId="23" r:id="rId1"/>
    <sheet name="T1-Superficie" sheetId="1" r:id="rId2"/>
    <sheet name="T2-Population 2024" sheetId="3" r:id="rId3"/>
    <sheet name="T3-Population 2050" sheetId="4" r:id="rId4"/>
    <sheet name="T4-Naissances annuelles" sheetId="5" r:id="rId5"/>
    <sheet name="T5-Décès annuels" sheetId="6" r:id="rId6"/>
    <sheet name="T6-Décès enfants moins 1 an" sheetId="7" r:id="rId7"/>
    <sheet name="T7-RNB ppa en 2023" sheetId="8" r:id="rId8"/>
    <sheet name="T 8-Densité (habkm2)" sheetId="11" r:id="rId9"/>
    <sheet name="T9-Natalité" sheetId="9" r:id="rId10"/>
    <sheet name="T10-Mortalité" sheetId="10" r:id="rId11"/>
    <sheet name="T11-Mortalité infantile" sheetId="17" r:id="rId12"/>
    <sheet name="T12-Espérance de vie" sheetId="12" r:id="rId13"/>
    <sheet name="T13-Taux d'accroissemt" sheetId="13" r:id="rId14"/>
    <sheet name="T14-Indice de fécondité" sheetId="21" r:id="rId15"/>
    <sheet name="T15-Ind. de jeunesse (%&lt;15 ans)" sheetId="15" r:id="rId16"/>
    <sheet name="T16-Ind. de vieilliss. (&gt;=65)" sheetId="19" r:id="rId17"/>
    <sheet name="T17-Ind. de pop.act. (15-64)" sheetId="18" r:id="rId18"/>
    <sheet name="T18-RNBppahab en 2021" sheetId="16" r:id="rId19"/>
  </sheets>
  <definedNames>
    <definedName name="_xlnm._FilterDatabase" localSheetId="8" hidden="1">'T 8-Densité (habkm2)'!$G$5:$I$214</definedName>
    <definedName name="_xlnm._FilterDatabase" localSheetId="10" hidden="1">'T10-Mortalité'!$G$5:$J$213</definedName>
    <definedName name="_xlnm._FilterDatabase" localSheetId="11" hidden="1">'T11-Mortalité infantile'!$G$5:$J$213</definedName>
    <definedName name="_xlnm._FilterDatabase" localSheetId="12" hidden="1">'T12-Espérance de vie'!$G$4:$J$209</definedName>
    <definedName name="_xlnm._FilterDatabase" localSheetId="13" hidden="1">'T13-Taux d''accroissemt'!$G$4:$L$213</definedName>
    <definedName name="_xlnm._FilterDatabase" localSheetId="14" hidden="1">'T14-Indice de fécondité'!$G$4:$J$212</definedName>
    <definedName name="_xlnm._FilterDatabase" localSheetId="15" hidden="1">'T15-Ind. de jeunesse (%&lt;15 ans)'!$G$4:$J$212</definedName>
    <definedName name="_xlnm._FilterDatabase" localSheetId="16" hidden="1">'T16-Ind. de vieilliss. (&gt;=65)'!$G$4:$J$211</definedName>
    <definedName name="_xlnm._FilterDatabase" localSheetId="17" hidden="1">'T17-Ind. de pop.act. (15-64)'!$G$4:$J$212</definedName>
    <definedName name="_xlnm._FilterDatabase" localSheetId="18" hidden="1">'T18-RNBppahab en 2021'!$G$4:$J$212</definedName>
    <definedName name="_xlnm._FilterDatabase" localSheetId="1" hidden="1">'T1-Superficie'!$H$4:$J$214</definedName>
    <definedName name="_xlnm._FilterDatabase" localSheetId="2" hidden="1">'T2-Population 2024'!$H$5:$J$215</definedName>
    <definedName name="_xlnm._FilterDatabase" localSheetId="3" hidden="1">'T3-Population 2050'!$H$5:$J$215</definedName>
    <definedName name="_xlnm._FilterDatabase" localSheetId="4" hidden="1">'T4-Naissances annuelles'!$H$5:$J$215</definedName>
    <definedName name="_xlnm._FilterDatabase" localSheetId="5" hidden="1">'T5-Décès annuels'!$H$5:$J$215</definedName>
    <definedName name="_xlnm._FilterDatabase" localSheetId="6" hidden="1">'T6-Décès enfants moins 1 an'!$H$5:$J$214</definedName>
    <definedName name="_xlnm._FilterDatabase" localSheetId="7" hidden="1">'T7-RNB ppa en 2023'!$H$5:$J$213</definedName>
    <definedName name="_xlnm._FilterDatabase" localSheetId="9" hidden="1">'T9-Natalité'!$G$5:$J$214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5" l="1"/>
  <c r="K298" i="17"/>
  <c r="K297" i="17"/>
  <c r="K296" i="17"/>
  <c r="K295" i="17"/>
  <c r="K261" i="17"/>
  <c r="K294" i="17"/>
  <c r="K293" i="17"/>
  <c r="K292" i="17"/>
  <c r="K291" i="17"/>
  <c r="K290" i="17"/>
  <c r="K260" i="17"/>
  <c r="K259" i="17"/>
  <c r="K289" i="17"/>
  <c r="K288" i="17"/>
  <c r="K287" i="17"/>
  <c r="K258" i="17"/>
  <c r="K263" i="17"/>
  <c r="K286" i="17"/>
  <c r="K285" i="17"/>
  <c r="K284" i="17"/>
  <c r="K283" i="17"/>
  <c r="K282" i="17"/>
  <c r="K257" i="17"/>
  <c r="K303" i="17"/>
</calcChain>
</file>

<file path=xl/sharedStrings.xml><?xml version="1.0" encoding="utf-8"?>
<sst xmlns="http://schemas.openxmlformats.org/spreadsheetml/2006/main" count="1176" uniqueCount="444">
  <si>
    <t>Soudan</t>
  </si>
  <si>
    <t>Algérie</t>
  </si>
  <si>
    <t>MONDE</t>
  </si>
  <si>
    <t>Égypte</t>
  </si>
  <si>
    <t>Libye</t>
  </si>
  <si>
    <t xml:space="preserve"> </t>
  </si>
  <si>
    <t>Tanzanie</t>
  </si>
  <si>
    <t>Rang</t>
  </si>
  <si>
    <t>Pays</t>
  </si>
  <si>
    <t>Valeur</t>
  </si>
  <si>
    <t>WORLD</t>
  </si>
  <si>
    <t>Algeria</t>
  </si>
  <si>
    <t>Egypt</t>
  </si>
  <si>
    <t>Libya</t>
  </si>
  <si>
    <t>Maroc</t>
  </si>
  <si>
    <t>Morocco</t>
  </si>
  <si>
    <t>Sahara occidental</t>
  </si>
  <si>
    <t>Western Sahara</t>
  </si>
  <si>
    <t>Sudan</t>
  </si>
  <si>
    <t>Tunisie</t>
  </si>
  <si>
    <t>Tunisia</t>
  </si>
  <si>
    <t>Afrique du Sud</t>
  </si>
  <si>
    <t>South Africa</t>
  </si>
  <si>
    <t>Botswana</t>
  </si>
  <si>
    <t>Eswatini</t>
  </si>
  <si>
    <t>Lesotho</t>
  </si>
  <si>
    <t>Namibie</t>
  </si>
  <si>
    <t>Namibia</t>
  </si>
  <si>
    <t>Angola</t>
  </si>
  <si>
    <t>Cameroun</t>
  </si>
  <si>
    <t>Cameroon</t>
  </si>
  <si>
    <t>Centrafricaine (République)</t>
  </si>
  <si>
    <t>Central African Republic</t>
  </si>
  <si>
    <t>Congo</t>
  </si>
  <si>
    <t>Congo (Rép. dém. Du)</t>
  </si>
  <si>
    <t>Congo (Dem. Rep.)</t>
  </si>
  <si>
    <t>Gabon</t>
  </si>
  <si>
    <t>Guinée équatoriale</t>
  </si>
  <si>
    <t>Equatorial Guinea</t>
  </si>
  <si>
    <t>Sao Tomé-et-Principe</t>
  </si>
  <si>
    <t>Sao Tome and Principe</t>
  </si>
  <si>
    <t>Tchad</t>
  </si>
  <si>
    <t>Chad</t>
  </si>
  <si>
    <t>Bénin</t>
  </si>
  <si>
    <t>Benin</t>
  </si>
  <si>
    <t>Burkina Faso</t>
  </si>
  <si>
    <t>Cap-Vert</t>
  </si>
  <si>
    <t>Cabo Verde</t>
  </si>
  <si>
    <t>Côte d’Ivoire</t>
  </si>
  <si>
    <t>Côte d'Ivoire</t>
  </si>
  <si>
    <t>Gambie</t>
  </si>
  <si>
    <t>Gambia</t>
  </si>
  <si>
    <t>Ghana</t>
  </si>
  <si>
    <t>Guinée</t>
  </si>
  <si>
    <t>Guinea</t>
  </si>
  <si>
    <t>Guinée-Bissau</t>
  </si>
  <si>
    <t>Guinea-Bissau</t>
  </si>
  <si>
    <t>Liberia</t>
  </si>
  <si>
    <t>Mali</t>
  </si>
  <si>
    <t>Mauritanie</t>
  </si>
  <si>
    <t>Mauritania</t>
  </si>
  <si>
    <t>Niger</t>
  </si>
  <si>
    <t>Nigeria</t>
  </si>
  <si>
    <t>Sénégal</t>
  </si>
  <si>
    <t>Senegal</t>
  </si>
  <si>
    <t>Sierra Leone</t>
  </si>
  <si>
    <t>Togo</t>
  </si>
  <si>
    <t>Burundi</t>
  </si>
  <si>
    <t>Comores</t>
  </si>
  <si>
    <t>Comoros</t>
  </si>
  <si>
    <t>Djibouti</t>
  </si>
  <si>
    <t>Érythrée</t>
  </si>
  <si>
    <t>Eritrea</t>
  </si>
  <si>
    <t>Éthiopie</t>
  </si>
  <si>
    <t>Ethiopia</t>
  </si>
  <si>
    <t>Kenya</t>
  </si>
  <si>
    <t>Madagascar</t>
  </si>
  <si>
    <t>Malawi</t>
  </si>
  <si>
    <t>Maurice</t>
  </si>
  <si>
    <t>Mauritius</t>
  </si>
  <si>
    <t>Mayotte</t>
  </si>
  <si>
    <t>Mozambique</t>
  </si>
  <si>
    <t>Ouganda</t>
  </si>
  <si>
    <t>Uganda</t>
  </si>
  <si>
    <t>Réunion</t>
  </si>
  <si>
    <t>Rwanda</t>
  </si>
  <si>
    <t>Seychelles</t>
  </si>
  <si>
    <t>Somalie</t>
  </si>
  <si>
    <t>Somalia</t>
  </si>
  <si>
    <t>Soudan du Sud</t>
  </si>
  <si>
    <t>South Sudan</t>
  </si>
  <si>
    <t>Tanzania</t>
  </si>
  <si>
    <t>Zambie</t>
  </si>
  <si>
    <t>Zambia</t>
  </si>
  <si>
    <t>Zimbabwe</t>
  </si>
  <si>
    <t>Belize</t>
  </si>
  <si>
    <t>Costa Rica</t>
  </si>
  <si>
    <t>Guatemala</t>
  </si>
  <si>
    <t>Honduras</t>
  </si>
  <si>
    <t>Mexique</t>
  </si>
  <si>
    <t>Mexico</t>
  </si>
  <si>
    <t>Nicaragua</t>
  </si>
  <si>
    <t>Panama</t>
  </si>
  <si>
    <t>Salvador</t>
  </si>
  <si>
    <t>El Salvador</t>
  </si>
  <si>
    <t>Argentine</t>
  </si>
  <si>
    <t>Argentina</t>
  </si>
  <si>
    <t>Bolivie</t>
  </si>
  <si>
    <t>Bolivia</t>
  </si>
  <si>
    <t>Brésil</t>
  </si>
  <si>
    <t>Brazil</t>
  </si>
  <si>
    <t>Chili</t>
  </si>
  <si>
    <t>Chile</t>
  </si>
  <si>
    <t>Colombie</t>
  </si>
  <si>
    <t>Colombia</t>
  </si>
  <si>
    <t>Équateur</t>
  </si>
  <si>
    <t>Ecuador</t>
  </si>
  <si>
    <t>Guyana</t>
  </si>
  <si>
    <t>Guyane française</t>
  </si>
  <si>
    <t>French Guiana</t>
  </si>
  <si>
    <t>Paraguay</t>
  </si>
  <si>
    <t>Pérou</t>
  </si>
  <si>
    <t>Peru</t>
  </si>
  <si>
    <t>Surinam</t>
  </si>
  <si>
    <t>Suriname</t>
  </si>
  <si>
    <t>Uruguay</t>
  </si>
  <si>
    <t>Venezuela</t>
  </si>
  <si>
    <t>Antigua-et-Barbuda</t>
  </si>
  <si>
    <t>Antigua and Barbuda</t>
  </si>
  <si>
    <t>Aruba</t>
  </si>
  <si>
    <t>Bahamas</t>
  </si>
  <si>
    <t>Barbade</t>
  </si>
  <si>
    <t>Barbados</t>
  </si>
  <si>
    <t>Cuba</t>
  </si>
  <si>
    <t>Curaçao</t>
  </si>
  <si>
    <t>Dominicaine (République)</t>
  </si>
  <si>
    <t>Dominican Republic</t>
  </si>
  <si>
    <t>Dominique</t>
  </si>
  <si>
    <t>Dominica</t>
  </si>
  <si>
    <t>Grenade</t>
  </si>
  <si>
    <t>Grenada</t>
  </si>
  <si>
    <t>Guadeloupe</t>
  </si>
  <si>
    <t>Haïti</t>
  </si>
  <si>
    <t>Haiti</t>
  </si>
  <si>
    <t>Jamaïque</t>
  </si>
  <si>
    <t>Jamaica</t>
  </si>
  <si>
    <t>Martinique</t>
  </si>
  <si>
    <t>Porto Rico</t>
  </si>
  <si>
    <t>Puerto Rico</t>
  </si>
  <si>
    <t>Sainte Lucie</t>
  </si>
  <si>
    <t>Saint Lucia</t>
  </si>
  <si>
    <t>St Kitts-et-Nevis</t>
  </si>
  <si>
    <t>St. Kitts and Nevis</t>
  </si>
  <si>
    <t>St Vincent-et-les-Grenadines</t>
  </si>
  <si>
    <t>St. Vincent and the Grenadines</t>
  </si>
  <si>
    <t>Trinité-et-Tobago</t>
  </si>
  <si>
    <t>Trinidad and Tobago</t>
  </si>
  <si>
    <t>Vierges (Îles)</t>
  </si>
  <si>
    <t>U.S. Virgin Is.</t>
  </si>
  <si>
    <t>Canada</t>
  </si>
  <si>
    <t>États-Unis</t>
  </si>
  <si>
    <t>United States</t>
  </si>
  <si>
    <t>Kazakhstan</t>
  </si>
  <si>
    <t>Kirghizistan</t>
  </si>
  <si>
    <t>Kyrgyzstan</t>
  </si>
  <si>
    <t>Ouzbékistan</t>
  </si>
  <si>
    <t>Uzbekistan</t>
  </si>
  <si>
    <t>Tadjikistan</t>
  </si>
  <si>
    <t>Tajikistan</t>
  </si>
  <si>
    <t>Turkménistan</t>
  </si>
  <si>
    <t>Turkmenistan</t>
  </si>
  <si>
    <t>Brunei</t>
  </si>
  <si>
    <t>Cambodge</t>
  </si>
  <si>
    <t>Cambodia</t>
  </si>
  <si>
    <t>Indonésie</t>
  </si>
  <si>
    <t>Indonesia</t>
  </si>
  <si>
    <t>Laos</t>
  </si>
  <si>
    <t>Malaisie</t>
  </si>
  <si>
    <t>Malaysia</t>
  </si>
  <si>
    <t>Myanmar (Birmanie)</t>
  </si>
  <si>
    <t>Myanmar</t>
  </si>
  <si>
    <t>Philippines</t>
  </si>
  <si>
    <t>Singapour</t>
  </si>
  <si>
    <t>Singapore</t>
  </si>
  <si>
    <t>Thaïlande</t>
  </si>
  <si>
    <t>Thailand</t>
  </si>
  <si>
    <t>Timor-Est</t>
  </si>
  <si>
    <t>Timor-Leste</t>
  </si>
  <si>
    <t>Viêt Nam</t>
  </si>
  <si>
    <t>Vietnam</t>
  </si>
  <si>
    <t>Afghanistan</t>
  </si>
  <si>
    <t>Bangladesh</t>
  </si>
  <si>
    <t>Bhoutan</t>
  </si>
  <si>
    <t>Bhutan</t>
  </si>
  <si>
    <t>Inde</t>
  </si>
  <si>
    <t>India</t>
  </si>
  <si>
    <t>Iran</t>
  </si>
  <si>
    <t>Maldives</t>
  </si>
  <si>
    <t>Népal</t>
  </si>
  <si>
    <t>Nepal</t>
  </si>
  <si>
    <t>Pakistan</t>
  </si>
  <si>
    <t>Sri Lanka</t>
  </si>
  <si>
    <t>Arabie saoudite</t>
  </si>
  <si>
    <t>Saudi Arabia</t>
  </si>
  <si>
    <t>Arménie</t>
  </si>
  <si>
    <t>Armenia</t>
  </si>
  <si>
    <t>Azerbaïdjan</t>
  </si>
  <si>
    <t>Azerbaijan</t>
  </si>
  <si>
    <t>Bahreïn</t>
  </si>
  <si>
    <t>Bahrain</t>
  </si>
  <si>
    <t>Chypre</t>
  </si>
  <si>
    <t>Cyprus</t>
  </si>
  <si>
    <t>Émirats arabes unis</t>
  </si>
  <si>
    <t>United Arab Emirates</t>
  </si>
  <si>
    <t>Palestine (Territoire)</t>
  </si>
  <si>
    <t>Palestinian Territory</t>
  </si>
  <si>
    <t>Georgie</t>
  </si>
  <si>
    <t>Georgia</t>
  </si>
  <si>
    <t>Irak</t>
  </si>
  <si>
    <t>Iraq</t>
  </si>
  <si>
    <t>Israël</t>
  </si>
  <si>
    <t>Israel</t>
  </si>
  <si>
    <t>Jordanie</t>
  </si>
  <si>
    <t>Jordan</t>
  </si>
  <si>
    <t>Koweït</t>
  </si>
  <si>
    <t>Kuwait</t>
  </si>
  <si>
    <t>Liban</t>
  </si>
  <si>
    <t>Lebanon</t>
  </si>
  <si>
    <t>Oman</t>
  </si>
  <si>
    <t>Qatar</t>
  </si>
  <si>
    <t>Syrie</t>
  </si>
  <si>
    <t>Syria</t>
  </si>
  <si>
    <t>Turquie</t>
  </si>
  <si>
    <t>Türkiye</t>
  </si>
  <si>
    <t>Yémen</t>
  </si>
  <si>
    <t>Yemen</t>
  </si>
  <si>
    <t>Chine</t>
  </si>
  <si>
    <t>China</t>
  </si>
  <si>
    <t>Chine - Hong Kong</t>
  </si>
  <si>
    <t>China, Hong Kong</t>
  </si>
  <si>
    <t>Chine - Macao</t>
  </si>
  <si>
    <t>China, Macao</t>
  </si>
  <si>
    <t>Corée du Nord</t>
  </si>
  <si>
    <t>Korea, North</t>
  </si>
  <si>
    <t>Corée du Sud</t>
  </si>
  <si>
    <t>Korea, South</t>
  </si>
  <si>
    <t>Japon</t>
  </si>
  <si>
    <t>Japan</t>
  </si>
  <si>
    <t>Mongolie</t>
  </si>
  <si>
    <t>Mongolia</t>
  </si>
  <si>
    <t>Taïwan</t>
  </si>
  <si>
    <t>Taiwan</t>
  </si>
  <si>
    <t>Albanie</t>
  </si>
  <si>
    <t>Albania</t>
  </si>
  <si>
    <t>Andorre</t>
  </si>
  <si>
    <t>Andorra</t>
  </si>
  <si>
    <t>Bosnie-Herzégovine</t>
  </si>
  <si>
    <t>Bosnia-Herzegovina</t>
  </si>
  <si>
    <t>Croatie</t>
  </si>
  <si>
    <t>Croatia</t>
  </si>
  <si>
    <t>Espagne</t>
  </si>
  <si>
    <t>Spain</t>
  </si>
  <si>
    <t>Grèce</t>
  </si>
  <si>
    <t>Greece</t>
  </si>
  <si>
    <t>Italie</t>
  </si>
  <si>
    <t>Italy</t>
  </si>
  <si>
    <t>Kosovo</t>
  </si>
  <si>
    <t>Macédoine du Nord</t>
  </si>
  <si>
    <t>North Macedonia</t>
  </si>
  <si>
    <t>Malte</t>
  </si>
  <si>
    <t>Malta</t>
  </si>
  <si>
    <t>Monténégro</t>
  </si>
  <si>
    <t>Montenegro</t>
  </si>
  <si>
    <t>Portugal</t>
  </si>
  <si>
    <t>Saint-Marin</t>
  </si>
  <si>
    <t>San Marino</t>
  </si>
  <si>
    <t>Serbie</t>
  </si>
  <si>
    <t>Serbia</t>
  </si>
  <si>
    <t>Slovénie</t>
  </si>
  <si>
    <t>Slovenia</t>
  </si>
  <si>
    <t>Allemagne</t>
  </si>
  <si>
    <t>Germany</t>
  </si>
  <si>
    <t>Autriche</t>
  </si>
  <si>
    <t>Austria</t>
  </si>
  <si>
    <t>Belgique</t>
  </si>
  <si>
    <t>Belgium</t>
  </si>
  <si>
    <t>France (métropolitaine)</t>
  </si>
  <si>
    <t>France (metropolitan)</t>
  </si>
  <si>
    <t>Liechtenstein</t>
  </si>
  <si>
    <t>Luxembourg</t>
  </si>
  <si>
    <t>Monaco</t>
  </si>
  <si>
    <t>Pays-Bas</t>
  </si>
  <si>
    <t>Netherlands</t>
  </si>
  <si>
    <t>Suisse</t>
  </si>
  <si>
    <t>Switzerland</t>
  </si>
  <si>
    <t>Biélorussie (Bélarus)</t>
  </si>
  <si>
    <t>Belarus</t>
  </si>
  <si>
    <t>Bulgarie</t>
  </si>
  <si>
    <t>Bulgaria</t>
  </si>
  <si>
    <t>Hongrie</t>
  </si>
  <si>
    <t>Hungary</t>
  </si>
  <si>
    <t>Moldavie</t>
  </si>
  <si>
    <t>Moldova</t>
  </si>
  <si>
    <t>Pologne</t>
  </si>
  <si>
    <t>Poland</t>
  </si>
  <si>
    <t>Roumanie</t>
  </si>
  <si>
    <t>Romania</t>
  </si>
  <si>
    <t>Russie</t>
  </si>
  <si>
    <t>Russia</t>
  </si>
  <si>
    <t>Slovaquie</t>
  </si>
  <si>
    <t>Slovakia</t>
  </si>
  <si>
    <t>Tchèque (République)</t>
  </si>
  <si>
    <t>Ukraine</t>
  </si>
  <si>
    <t>Danemark</t>
  </si>
  <si>
    <t>Denmark</t>
  </si>
  <si>
    <t>Estonie</t>
  </si>
  <si>
    <t>Estonia</t>
  </si>
  <si>
    <t>Finlande</t>
  </si>
  <si>
    <t>Finland</t>
  </si>
  <si>
    <t>Irlande</t>
  </si>
  <si>
    <t>Ireland</t>
  </si>
  <si>
    <t>Islande</t>
  </si>
  <si>
    <t>Iceland</t>
  </si>
  <si>
    <t>Lettonie</t>
  </si>
  <si>
    <t>Latvia</t>
  </si>
  <si>
    <t>Lituanie</t>
  </si>
  <si>
    <t>Lithuania</t>
  </si>
  <si>
    <t>Norvège</t>
  </si>
  <si>
    <t>Norway</t>
  </si>
  <si>
    <t>Royaume-Uni</t>
  </si>
  <si>
    <t>United Kingdom</t>
  </si>
  <si>
    <t>Suède</t>
  </si>
  <si>
    <t>Sweden</t>
  </si>
  <si>
    <t>Australie</t>
  </si>
  <si>
    <t>Australia</t>
  </si>
  <si>
    <t>Fidji</t>
  </si>
  <si>
    <t>Fiji</t>
  </si>
  <si>
    <t>Guam</t>
  </si>
  <si>
    <t>Kiribati</t>
  </si>
  <si>
    <t>Marshall (Îles)</t>
  </si>
  <si>
    <t>Marshall Islands</t>
  </si>
  <si>
    <t>Micronésie (États fédérés de)</t>
  </si>
  <si>
    <t>Micronesia (Fed. States of)</t>
  </si>
  <si>
    <t>Nouvelle-Calédonie</t>
  </si>
  <si>
    <t>New Caledonia</t>
  </si>
  <si>
    <t>Nouvelle-Zélande</t>
  </si>
  <si>
    <t>New Zealand</t>
  </si>
  <si>
    <t>Papouasie-Nouvelle-Guinée</t>
  </si>
  <si>
    <t>Papua New Guinea</t>
  </si>
  <si>
    <t>Polynésie française</t>
  </si>
  <si>
    <t>French Polynesia</t>
  </si>
  <si>
    <t>Salomon (Îles)</t>
  </si>
  <si>
    <t>Solomon Islands</t>
  </si>
  <si>
    <t>Samoa</t>
  </si>
  <si>
    <t>Tonga</t>
  </si>
  <si>
    <t>Vanuatu</t>
  </si>
  <si>
    <t>Union Européenne (27)</t>
  </si>
  <si>
    <t>Congo (Rép. dém. du)</t>
  </si>
  <si>
    <t>Macao (Chine)</t>
  </si>
  <si>
    <t>Czechia</t>
  </si>
  <si>
    <t>Population mi-2024 (en millions)</t>
  </si>
  <si>
    <t>Tableau général</t>
  </si>
  <si>
    <t>Superficie (en milliers de km²)</t>
  </si>
  <si>
    <t>Taux de natalité (pour 1000 habitants)</t>
  </si>
  <si>
    <t>Taux de mortalité (pour 1000 habitants)</t>
  </si>
  <si>
    <t>Projection de la population en 2050 (en millions)</t>
  </si>
  <si>
    <t>Taux de mortalité infantile (pour 1000 naissances)</t>
  </si>
  <si>
    <t>Indice synthétique de fécondité (enfants par femme)</t>
  </si>
  <si>
    <t>Proportion de moins de 15 ans (en %)</t>
  </si>
  <si>
    <t>Proportion de 65 ans ou + (en %)</t>
  </si>
  <si>
    <t>Espérance de vie à la naissance hommes (en années)</t>
  </si>
  <si>
    <t>Espérance de vie à la naissance femmes (en années)</t>
  </si>
  <si>
    <t>RNB p.p.a./hab. en 2023 (en dollars US)</t>
  </si>
  <si>
    <t>AFRICA</t>
  </si>
  <si>
    <t>AFRIQUE</t>
  </si>
  <si>
    <t>NORTHERN AFRICA</t>
  </si>
  <si>
    <t>AFRIQUE SEPTENTRIONALE</t>
  </si>
  <si>
    <t>SOUTHERN AFRICA</t>
  </si>
  <si>
    <t>AFRIQUE AUSTRALE</t>
  </si>
  <si>
    <t>MIDDLE AFRICA</t>
  </si>
  <si>
    <t>AFRIQUE CENTRALE</t>
  </si>
  <si>
    <t>WESTERN AFRICA</t>
  </si>
  <si>
    <t>AFRIQUE OCCIDENTALE</t>
  </si>
  <si>
    <t>EASTERN AFRICA</t>
  </si>
  <si>
    <t>AFRIQUE ORIENTALE</t>
  </si>
  <si>
    <t>LATIN AMERICA AND THE CARIBBEAN</t>
  </si>
  <si>
    <t>AMÉRIQUE LATINE ET CARAIBES</t>
  </si>
  <si>
    <t>CENTRAL AMERICA</t>
  </si>
  <si>
    <t>AMÉRIQUE CENTRALE</t>
  </si>
  <si>
    <t>SOUTH AMERICA</t>
  </si>
  <si>
    <t>AMÉRIQUE DU SUD</t>
  </si>
  <si>
    <t>CARIBBEAN</t>
  </si>
  <si>
    <t>CARAÏBES</t>
  </si>
  <si>
    <t>NORTHERN AMERICA</t>
  </si>
  <si>
    <t>AMÉRIQUE SEPTENTRIONALE</t>
  </si>
  <si>
    <t>ASIA</t>
  </si>
  <si>
    <t>ASIE</t>
  </si>
  <si>
    <t>CENTRAL ASIA</t>
  </si>
  <si>
    <t>ASIE CENTRALE</t>
  </si>
  <si>
    <t>SOUTHEAST ASIA</t>
  </si>
  <si>
    <t>ASIE DU SUD-EST</t>
  </si>
  <si>
    <t>SOUTH ASIA</t>
  </si>
  <si>
    <t>ASIE DU SUD</t>
  </si>
  <si>
    <t>WESTERN ASIA</t>
  </si>
  <si>
    <t>ASIE OCCIDENTALE</t>
  </si>
  <si>
    <t>EAST ASIA</t>
  </si>
  <si>
    <t>ASIE ORIENTALE</t>
  </si>
  <si>
    <t>EUROPE</t>
  </si>
  <si>
    <t>SOUTHERN EUROPE</t>
  </si>
  <si>
    <t>EUROPE MÉRIDIONALE</t>
  </si>
  <si>
    <t>WESTERN EUROPE</t>
  </si>
  <si>
    <t>EUROPE OCCIDENTALE</t>
  </si>
  <si>
    <t>EASTERN EUROPE</t>
  </si>
  <si>
    <t>EUROPE ORIENTALE</t>
  </si>
  <si>
    <t>NORTHERN EUROPE</t>
  </si>
  <si>
    <t>EUROPE SEPTENTRIONALE</t>
  </si>
  <si>
    <t>OCEANIA</t>
  </si>
  <si>
    <t>OCÉANIE</t>
  </si>
  <si>
    <t>ordre noms ENG</t>
  </si>
  <si>
    <t>ordre noms FR</t>
  </si>
  <si>
    <t>Pays ou entité (Noms en français)</t>
  </si>
  <si>
    <t>Pays ou entité (Noms en anglais)</t>
  </si>
  <si>
    <r>
      <t xml:space="preserve">G. Pison, S. Poniakina, </t>
    </r>
    <r>
      <rPr>
        <i/>
        <sz val="12"/>
        <color theme="1"/>
        <rFont val="Calibri"/>
        <family val="2"/>
      </rPr>
      <t>Population &amp; Sociétés</t>
    </r>
    <r>
      <rPr>
        <sz val="12"/>
        <color theme="1"/>
        <rFont val="Calibri"/>
        <family val="2"/>
      </rPr>
      <t>, n° 626, octobre 2024, Ined.</t>
    </r>
  </si>
  <si>
    <r>
      <t xml:space="preserve">Tableau 1. </t>
    </r>
    <r>
      <rPr>
        <sz val="12"/>
        <color rgb="FF000000"/>
        <rFont val="Calibri"/>
        <family val="2"/>
      </rPr>
      <t>Superficie (en milliers de km2)</t>
    </r>
  </si>
  <si>
    <r>
      <t xml:space="preserve">Tableau 2. </t>
    </r>
    <r>
      <rPr>
        <sz val="12"/>
        <color rgb="FF000000"/>
        <rFont val="Calibri"/>
        <family val="2"/>
      </rPr>
      <t>Pays les plus peuplés estimation 2024 (en millions d’habitants)</t>
    </r>
  </si>
  <si>
    <r>
      <t xml:space="preserve">Tableau 3. </t>
    </r>
    <r>
      <rPr>
        <sz val="12"/>
        <color rgb="FF000000"/>
        <rFont val="Calibri"/>
        <family val="2"/>
      </rPr>
      <t>Pays les plus peuplés projection 2050 (en millions d’habitants)</t>
    </r>
  </si>
  <si>
    <r>
      <t xml:space="preserve">Tableau 4. </t>
    </r>
    <r>
      <rPr>
        <sz val="12"/>
        <color rgb="FF000000"/>
        <rFont val="Calibri"/>
        <family val="2"/>
      </rPr>
      <t>Nombre de naissances annuelles (en milliers)</t>
    </r>
  </si>
  <si>
    <r>
      <t xml:space="preserve">Tableau 5. </t>
    </r>
    <r>
      <rPr>
        <sz val="12"/>
        <color rgb="FF000000"/>
        <rFont val="Calibri"/>
        <family val="2"/>
      </rPr>
      <t>Nombre de décès annuels (en milliers)</t>
    </r>
  </si>
  <si>
    <r>
      <t xml:space="preserve">Tableau 6. </t>
    </r>
    <r>
      <rPr>
        <sz val="12"/>
        <color rgb="FF000000"/>
        <rFont val="Calibri"/>
        <family val="2"/>
      </rPr>
      <t>Nombre de décès annuels d’enfants de moins d’un an (en milliers)</t>
    </r>
  </si>
  <si>
    <r>
      <t xml:space="preserve">Tableau 7. </t>
    </r>
    <r>
      <rPr>
        <sz val="12"/>
        <color rgb="FF000000"/>
        <rFont val="Calibri"/>
        <family val="2"/>
      </rPr>
      <t>RNB p.p.a. en 2023 (en milliards de dollars)</t>
    </r>
  </si>
  <si>
    <r>
      <t xml:space="preserve">Tableau 8. </t>
    </r>
    <r>
      <rPr>
        <sz val="12"/>
        <color rgb="FF000000"/>
        <rFont val="Calibri"/>
        <family val="2"/>
      </rPr>
      <t>Densité (habitants / km2)</t>
    </r>
  </si>
  <si>
    <r>
      <t xml:space="preserve">Tableau 9. </t>
    </r>
    <r>
      <rPr>
        <sz val="12"/>
        <color rgb="FF000000"/>
        <rFont val="Calibri"/>
        <family val="2"/>
      </rPr>
      <t>Taux de natalité (naissances pour 1 000 habitants)</t>
    </r>
  </si>
  <si>
    <r>
      <t xml:space="preserve">Tableau 10. </t>
    </r>
    <r>
      <rPr>
        <sz val="12"/>
        <color rgb="FF000000"/>
        <rFont val="Calibri"/>
        <family val="2"/>
      </rPr>
      <t>Taux de mortalité (décès pour 1 000 habitants)</t>
    </r>
  </si>
  <si>
    <r>
      <t xml:space="preserve">Tableau 11. </t>
    </r>
    <r>
      <rPr>
        <sz val="12"/>
        <color rgb="FF000000"/>
        <rFont val="Calibri"/>
        <family val="2"/>
      </rPr>
      <t>Taux de mortalité infantile (décès infantiles pour 1 000 naissances vivantes)</t>
    </r>
  </si>
  <si>
    <r>
      <t xml:space="preserve">Tableau 12. </t>
    </r>
    <r>
      <rPr>
        <sz val="12"/>
        <color rgb="FF000000"/>
        <rFont val="Calibri"/>
        <family val="2"/>
      </rPr>
      <t>Espérance de vie à la naissance (en années, sexes confondus)</t>
    </r>
  </si>
  <si>
    <r>
      <t xml:space="preserve">Tableau 13. </t>
    </r>
    <r>
      <rPr>
        <sz val="12"/>
        <color rgb="FF000000"/>
        <rFont val="Calibri"/>
        <family val="2"/>
      </rPr>
      <t>Taux d’accroissement naturel (annuel, en %)</t>
    </r>
  </si>
  <si>
    <r>
      <t xml:space="preserve">Tableau 14. </t>
    </r>
    <r>
      <rPr>
        <sz val="12"/>
        <color rgb="FF000000"/>
        <rFont val="Calibri"/>
        <family val="2"/>
      </rPr>
      <t>Indice synthétique de fécondité (nombre d’enfants par femme)</t>
    </r>
  </si>
  <si>
    <r>
      <t xml:space="preserve">Tableau 15. </t>
    </r>
    <r>
      <rPr>
        <sz val="12"/>
        <color rgb="FF000000"/>
        <rFont val="Calibri"/>
        <family val="2"/>
      </rPr>
      <t>Indice de « jeunesse » (proportion de moins de 15 ans) (en %)</t>
    </r>
  </si>
  <si>
    <r>
      <t xml:space="preserve">Tableau 16. </t>
    </r>
    <r>
      <rPr>
        <sz val="12"/>
        <color rgb="FF000000"/>
        <rFont val="Calibri"/>
        <family val="2"/>
      </rPr>
      <t>Indice de vieillissement (proportion de 65 ans ou plus) (en %)</t>
    </r>
  </si>
  <si>
    <r>
      <t xml:space="preserve">Tableau 17. </t>
    </r>
    <r>
      <rPr>
        <sz val="12"/>
        <color rgb="FF000000"/>
        <rFont val="Calibri"/>
        <family val="2"/>
      </rPr>
      <t>Indice de population d’âge actif (proportion de 15-64 ans) (en %)</t>
    </r>
  </si>
  <si>
    <r>
      <t xml:space="preserve">Tableau 18. </t>
    </r>
    <r>
      <rPr>
        <sz val="12"/>
        <color rgb="FF000000"/>
        <rFont val="Calibri"/>
        <family val="2"/>
      </rPr>
      <t>RNB p.p.a. / habitants en 2023 (en dollars US)</t>
    </r>
  </si>
  <si>
    <t>Source: Nations unies, Division de la population, 2024, World Population Prospects : The 2024 Revision, New York (http://esa.un.org/unpd/wpp/)</t>
  </si>
  <si>
    <t xml:space="preserve">Source: Banque mondiale (https://databank.worldbank.org/) </t>
  </si>
  <si>
    <t xml:space="preserve">Sources: 
Nations unies, Division de la population, 2024, World Population Prospects : The 2024 Revision, New York (http://esa.un.org/unpd/wpp/) 
Banque mondiale (https://databank.worldbank.org/)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</si>
</sst>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"/>
    <numFmt numFmtId="166" formatCode="#,##0.0"/>
  </numFmts>
  <fonts count="11" x14ac:knownFonts="1">
    <font>
      <sz val="10"/>
      <name val="Times New Roman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5" fillId="0" borderId="0" xfId="0" applyNumberFormat="1" applyFont="1"/>
    <xf numFmtId="2" fontId="5" fillId="0" borderId="0" xfId="0" applyNumberFormat="1" applyFont="1"/>
    <xf numFmtId="0" fontId="5" fillId="0" borderId="0" xfId="0" applyFont="1" applyFill="1"/>
    <xf numFmtId="3" fontId="5" fillId="0" borderId="0" xfId="0" applyNumberFormat="1" applyFont="1" applyFill="1"/>
    <xf numFmtId="0" fontId="6" fillId="0" borderId="0" xfId="0" applyFont="1" applyFill="1"/>
    <xf numFmtId="0" fontId="5" fillId="0" borderId="1" xfId="0" applyFont="1" applyFill="1" applyBorder="1"/>
    <xf numFmtId="3" fontId="5" fillId="0" borderId="1" xfId="0" applyNumberFormat="1" applyFont="1" applyFill="1" applyBorder="1"/>
    <xf numFmtId="0" fontId="7" fillId="0" borderId="0" xfId="0" applyFont="1"/>
    <xf numFmtId="0" fontId="7" fillId="0" borderId="0" xfId="0" applyFont="1" applyFill="1"/>
    <xf numFmtId="1" fontId="5" fillId="0" borderId="0" xfId="0" applyNumberFormat="1" applyFont="1"/>
    <xf numFmtId="3" fontId="7" fillId="0" borderId="0" xfId="0" applyNumberFormat="1" applyFont="1" applyFill="1"/>
    <xf numFmtId="166" fontId="5" fillId="0" borderId="0" xfId="0" applyNumberFormat="1" applyFont="1" applyFill="1"/>
    <xf numFmtId="164" fontId="6" fillId="0" borderId="0" xfId="0" applyNumberFormat="1" applyFont="1" applyFill="1"/>
    <xf numFmtId="164" fontId="5" fillId="0" borderId="0" xfId="0" applyNumberFormat="1" applyFont="1" applyFill="1"/>
    <xf numFmtId="164" fontId="5" fillId="0" borderId="1" xfId="0" applyNumberFormat="1" applyFont="1" applyFill="1" applyBorder="1"/>
    <xf numFmtId="164" fontId="7" fillId="0" borderId="0" xfId="0" applyNumberFormat="1" applyFont="1" applyFill="1"/>
    <xf numFmtId="1" fontId="7" fillId="0" borderId="0" xfId="0" applyNumberFormat="1" applyFont="1"/>
    <xf numFmtId="166" fontId="7" fillId="0" borderId="0" xfId="0" applyNumberFormat="1" applyFont="1" applyFill="1"/>
    <xf numFmtId="0" fontId="6" fillId="0" borderId="0" xfId="0" applyFont="1"/>
    <xf numFmtId="0" fontId="5" fillId="0" borderId="0" xfId="0" applyFont="1" applyFill="1" applyBorder="1"/>
    <xf numFmtId="3" fontId="5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6" fillId="0" borderId="0" xfId="0" applyNumberFormat="1" applyFont="1" applyFill="1"/>
    <xf numFmtId="3" fontId="5" fillId="0" borderId="0" xfId="0" applyNumberFormat="1" applyFont="1" applyFill="1" applyBorder="1"/>
    <xf numFmtId="165" fontId="5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applyFont="1" applyFill="1"/>
    <xf numFmtId="0" fontId="9" fillId="0" borderId="0" xfId="0" applyFont="1" applyFill="1"/>
    <xf numFmtId="1" fontId="5" fillId="0" borderId="0" xfId="0" applyNumberFormat="1" applyFont="1" applyFill="1"/>
    <xf numFmtId="0" fontId="10" fillId="0" borderId="0" xfId="0" applyFont="1" applyFill="1"/>
    <xf numFmtId="164" fontId="7" fillId="0" borderId="0" xfId="0" applyNumberFormat="1" applyFont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DA5F-BFC2-4631-892C-93EAA1E9B513}">
  <dimension ref="A1:P237"/>
  <sheetViews>
    <sheetView tabSelected="1" workbookViewId="0">
      <selection activeCell="A3" sqref="A3:P3"/>
    </sheetView>
  </sheetViews>
  <sheetFormatPr baseColWidth="10" defaultRowHeight="15.5" x14ac:dyDescent="0.35"/>
  <cols>
    <col min="1" max="1" width="8.09765625" style="2" customWidth="1"/>
    <col min="2" max="2" width="21.796875" style="2" customWidth="1"/>
    <col min="3" max="3" width="7.5" style="2" customWidth="1"/>
    <col min="4" max="4" width="26.8984375" style="2" customWidth="1"/>
    <col min="5" max="16" width="13.8984375" style="2" customWidth="1"/>
    <col min="17" max="16384" width="11.19921875" style="2"/>
  </cols>
  <sheetData>
    <row r="1" spans="1:16" x14ac:dyDescent="0.35">
      <c r="A1" s="37" t="s">
        <v>361</v>
      </c>
      <c r="B1" s="38"/>
      <c r="C1" s="38"/>
      <c r="D1" s="38"/>
      <c r="E1" s="38"/>
      <c r="F1" s="38"/>
      <c r="G1" s="38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35">
      <c r="A2" s="39" t="s">
        <v>422</v>
      </c>
      <c r="B2" s="38"/>
      <c r="C2" s="38"/>
      <c r="D2" s="38"/>
      <c r="E2" s="38"/>
      <c r="F2" s="38"/>
      <c r="G2" s="38"/>
      <c r="H2" s="40"/>
      <c r="I2" s="40"/>
      <c r="J2" s="40"/>
      <c r="K2" s="40"/>
      <c r="L2" s="40"/>
      <c r="M2" s="40"/>
      <c r="N2" s="40"/>
      <c r="O2" s="40"/>
      <c r="P2" s="40"/>
    </row>
    <row r="3" spans="1:16" ht="49.5" customHeight="1" x14ac:dyDescent="0.35">
      <c r="A3" s="41" t="s">
        <v>443</v>
      </c>
      <c r="B3" s="42"/>
      <c r="C3" s="42"/>
      <c r="D3" s="42"/>
      <c r="E3" s="42"/>
      <c r="F3" s="42"/>
      <c r="G3" s="42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35">
      <c r="A4" s="1"/>
      <c r="B4" s="3"/>
      <c r="C4" s="3"/>
      <c r="D4" s="3"/>
      <c r="E4" s="3"/>
      <c r="F4" s="3"/>
      <c r="G4" s="3"/>
    </row>
    <row r="5" spans="1:16" s="4" customFormat="1" ht="75.5" customHeight="1" x14ac:dyDescent="0.35">
      <c r="A5" s="4" t="s">
        <v>418</v>
      </c>
      <c r="B5" s="4" t="s">
        <v>421</v>
      </c>
      <c r="C5" s="4" t="s">
        <v>419</v>
      </c>
      <c r="D5" s="4" t="s">
        <v>420</v>
      </c>
      <c r="E5" s="4" t="s">
        <v>362</v>
      </c>
      <c r="F5" s="4" t="s">
        <v>360</v>
      </c>
      <c r="G5" s="4" t="s">
        <v>363</v>
      </c>
      <c r="H5" s="4" t="s">
        <v>364</v>
      </c>
      <c r="I5" s="4" t="s">
        <v>365</v>
      </c>
      <c r="J5" s="4" t="s">
        <v>366</v>
      </c>
      <c r="K5" s="4" t="s">
        <v>367</v>
      </c>
      <c r="L5" s="4" t="s">
        <v>368</v>
      </c>
      <c r="M5" s="4" t="s">
        <v>369</v>
      </c>
      <c r="N5" s="4" t="s">
        <v>370</v>
      </c>
      <c r="O5" s="4" t="s">
        <v>371</v>
      </c>
      <c r="P5" s="4" t="s">
        <v>372</v>
      </c>
    </row>
    <row r="6" spans="1:16" ht="14.5" customHeight="1" x14ac:dyDescent="0.35">
      <c r="A6" s="2">
        <v>1</v>
      </c>
      <c r="B6" s="2" t="s">
        <v>10</v>
      </c>
      <c r="C6" s="2">
        <v>1</v>
      </c>
      <c r="D6" s="2" t="s">
        <v>2</v>
      </c>
      <c r="E6" s="2">
        <v>130404</v>
      </c>
      <c r="F6" s="2">
        <v>8162</v>
      </c>
      <c r="G6" s="2">
        <v>16</v>
      </c>
      <c r="H6" s="2">
        <v>8</v>
      </c>
      <c r="I6" s="2">
        <v>9664</v>
      </c>
      <c r="J6" s="2">
        <v>27</v>
      </c>
      <c r="K6" s="2">
        <v>2.2000000000000002</v>
      </c>
      <c r="L6" s="2">
        <v>25</v>
      </c>
      <c r="M6" s="2">
        <v>10</v>
      </c>
      <c r="N6" s="2">
        <v>71</v>
      </c>
      <c r="O6" s="2">
        <v>76</v>
      </c>
      <c r="P6" s="2">
        <v>22616</v>
      </c>
    </row>
    <row r="7" spans="1:16" x14ac:dyDescent="0.35">
      <c r="A7" s="2">
        <v>2</v>
      </c>
      <c r="B7" s="2" t="s">
        <v>373</v>
      </c>
      <c r="C7" s="2">
        <v>2</v>
      </c>
      <c r="D7" s="2" t="s">
        <v>374</v>
      </c>
      <c r="E7" s="2">
        <v>29551</v>
      </c>
      <c r="F7" s="2">
        <v>1515</v>
      </c>
      <c r="G7" s="2">
        <v>31</v>
      </c>
      <c r="H7" s="2">
        <v>8</v>
      </c>
      <c r="I7" s="2">
        <v>2467</v>
      </c>
      <c r="J7" s="2">
        <v>43</v>
      </c>
      <c r="K7" s="5">
        <v>4</v>
      </c>
      <c r="L7" s="2">
        <v>39</v>
      </c>
      <c r="M7" s="2">
        <v>4</v>
      </c>
      <c r="N7" s="2">
        <v>62</v>
      </c>
      <c r="O7" s="2">
        <v>66</v>
      </c>
      <c r="P7" s="2">
        <v>6285</v>
      </c>
    </row>
    <row r="8" spans="1:16" x14ac:dyDescent="0.35">
      <c r="A8" s="2">
        <v>3</v>
      </c>
      <c r="B8" s="2" t="s">
        <v>375</v>
      </c>
      <c r="C8" s="2">
        <v>3</v>
      </c>
      <c r="D8" s="2" t="s">
        <v>376</v>
      </c>
      <c r="E8" s="2">
        <v>7686</v>
      </c>
      <c r="F8" s="2">
        <v>272</v>
      </c>
      <c r="G8" s="2">
        <v>22</v>
      </c>
      <c r="H8" s="2">
        <v>6</v>
      </c>
      <c r="I8" s="2">
        <v>373</v>
      </c>
      <c r="J8" s="2">
        <v>21</v>
      </c>
      <c r="K8" s="2">
        <v>2.9</v>
      </c>
      <c r="L8" s="2">
        <v>32</v>
      </c>
      <c r="M8" s="2">
        <v>6</v>
      </c>
      <c r="N8" s="2">
        <v>70</v>
      </c>
      <c r="O8" s="2">
        <v>75</v>
      </c>
      <c r="P8" s="2">
        <v>13465</v>
      </c>
    </row>
    <row r="9" spans="1:16" x14ac:dyDescent="0.35">
      <c r="A9" s="2">
        <v>4</v>
      </c>
      <c r="B9" s="2" t="s">
        <v>11</v>
      </c>
      <c r="C9" s="2">
        <v>4</v>
      </c>
      <c r="D9" s="2" t="s">
        <v>1</v>
      </c>
      <c r="E9" s="2">
        <v>2382</v>
      </c>
      <c r="F9" s="2">
        <v>46.8</v>
      </c>
      <c r="G9" s="2">
        <v>19</v>
      </c>
      <c r="H9" s="2">
        <v>5</v>
      </c>
      <c r="I9" s="2">
        <v>60</v>
      </c>
      <c r="J9" s="2">
        <v>17</v>
      </c>
      <c r="K9" s="2">
        <v>2.7</v>
      </c>
      <c r="L9" s="2">
        <v>30</v>
      </c>
      <c r="M9" s="2">
        <v>7</v>
      </c>
      <c r="N9" s="2">
        <v>75</v>
      </c>
      <c r="O9" s="2">
        <v>78</v>
      </c>
      <c r="P9" s="2">
        <v>16593</v>
      </c>
    </row>
    <row r="10" spans="1:16" x14ac:dyDescent="0.35">
      <c r="A10" s="2">
        <v>5</v>
      </c>
      <c r="B10" s="2" t="s">
        <v>12</v>
      </c>
      <c r="C10" s="2">
        <v>5</v>
      </c>
      <c r="D10" s="2" t="s">
        <v>3</v>
      </c>
      <c r="E10" s="2">
        <v>995</v>
      </c>
      <c r="F10" s="2">
        <v>116.5</v>
      </c>
      <c r="G10" s="2">
        <v>21</v>
      </c>
      <c r="H10" s="2">
        <v>6</v>
      </c>
      <c r="I10" s="2">
        <v>162</v>
      </c>
      <c r="J10" s="2">
        <v>13</v>
      </c>
      <c r="K10" s="2">
        <v>2.7</v>
      </c>
      <c r="L10" s="2">
        <v>32</v>
      </c>
      <c r="M10" s="2">
        <v>5</v>
      </c>
      <c r="N10" s="2">
        <v>70</v>
      </c>
      <c r="O10" s="2">
        <v>74</v>
      </c>
      <c r="P10" s="2">
        <v>17724</v>
      </c>
    </row>
    <row r="11" spans="1:16" x14ac:dyDescent="0.35">
      <c r="A11" s="2">
        <v>6</v>
      </c>
      <c r="B11" s="2" t="s">
        <v>13</v>
      </c>
      <c r="C11" s="2">
        <v>6</v>
      </c>
      <c r="D11" s="2" t="s">
        <v>4</v>
      </c>
      <c r="E11" s="2">
        <v>1676</v>
      </c>
      <c r="F11" s="2">
        <v>7.4</v>
      </c>
      <c r="G11" s="2">
        <v>16</v>
      </c>
      <c r="H11" s="2">
        <v>7</v>
      </c>
      <c r="I11" s="2">
        <v>9.3000000000000007</v>
      </c>
      <c r="J11" s="2">
        <v>12</v>
      </c>
      <c r="K11" s="2">
        <v>2.2999999999999998</v>
      </c>
      <c r="L11" s="2">
        <v>27</v>
      </c>
      <c r="M11" s="2">
        <v>5</v>
      </c>
      <c r="N11" s="2">
        <v>70</v>
      </c>
      <c r="O11" s="2">
        <v>73</v>
      </c>
      <c r="P11" s="2">
        <v>18479</v>
      </c>
    </row>
    <row r="12" spans="1:16" x14ac:dyDescent="0.35">
      <c r="A12" s="2">
        <v>7</v>
      </c>
      <c r="B12" s="2" t="s">
        <v>15</v>
      </c>
      <c r="C12" s="2">
        <v>7</v>
      </c>
      <c r="D12" s="2" t="s">
        <v>14</v>
      </c>
      <c r="E12" s="2">
        <v>446</v>
      </c>
      <c r="F12" s="2">
        <v>38.1</v>
      </c>
      <c r="G12" s="2">
        <v>16</v>
      </c>
      <c r="H12" s="2">
        <v>6</v>
      </c>
      <c r="I12" s="2">
        <v>43</v>
      </c>
      <c r="J12" s="2">
        <v>14</v>
      </c>
      <c r="K12" s="2">
        <v>2.2000000000000002</v>
      </c>
      <c r="L12" s="2">
        <v>26</v>
      </c>
      <c r="M12" s="2">
        <v>8</v>
      </c>
      <c r="N12" s="2">
        <v>73</v>
      </c>
      <c r="O12" s="2">
        <v>78</v>
      </c>
      <c r="P12" s="2">
        <v>9785</v>
      </c>
    </row>
    <row r="13" spans="1:16" x14ac:dyDescent="0.35">
      <c r="A13" s="2">
        <v>10</v>
      </c>
      <c r="B13" s="2" t="s">
        <v>17</v>
      </c>
      <c r="C13" s="2">
        <v>8</v>
      </c>
      <c r="D13" s="2" t="s">
        <v>16</v>
      </c>
      <c r="E13" s="2">
        <v>266</v>
      </c>
      <c r="F13" s="2">
        <v>0.59</v>
      </c>
      <c r="G13" s="2">
        <v>15</v>
      </c>
      <c r="H13" s="2">
        <v>6</v>
      </c>
      <c r="I13" s="2">
        <v>0.78</v>
      </c>
      <c r="J13" s="2">
        <v>23</v>
      </c>
      <c r="K13" s="2">
        <v>2.2000000000000002</v>
      </c>
      <c r="L13" s="2">
        <v>23</v>
      </c>
      <c r="M13" s="2">
        <v>7</v>
      </c>
      <c r="N13" s="2">
        <v>70</v>
      </c>
      <c r="O13" s="2">
        <v>74</v>
      </c>
    </row>
    <row r="14" spans="1:16" x14ac:dyDescent="0.35">
      <c r="A14" s="2">
        <v>8</v>
      </c>
      <c r="B14" s="2" t="s">
        <v>18</v>
      </c>
      <c r="C14" s="2">
        <v>9</v>
      </c>
      <c r="D14" s="2" t="s">
        <v>0</v>
      </c>
      <c r="E14" s="2">
        <v>1765</v>
      </c>
      <c r="F14" s="2">
        <v>50.4</v>
      </c>
      <c r="G14" s="2">
        <v>33</v>
      </c>
      <c r="H14" s="2">
        <v>6</v>
      </c>
      <c r="I14" s="2">
        <v>85</v>
      </c>
      <c r="J14" s="2">
        <v>37</v>
      </c>
      <c r="K14" s="2">
        <v>4.3</v>
      </c>
      <c r="L14" s="2">
        <v>40</v>
      </c>
      <c r="M14" s="2">
        <v>3</v>
      </c>
      <c r="N14" s="2">
        <v>63</v>
      </c>
      <c r="O14" s="2">
        <v>70</v>
      </c>
      <c r="P14" s="2">
        <v>2997</v>
      </c>
    </row>
    <row r="15" spans="1:16" x14ac:dyDescent="0.35">
      <c r="A15" s="2">
        <v>9</v>
      </c>
      <c r="B15" s="2" t="s">
        <v>20</v>
      </c>
      <c r="C15" s="2">
        <v>10</v>
      </c>
      <c r="D15" s="2" t="s">
        <v>19</v>
      </c>
      <c r="E15" s="2">
        <v>155</v>
      </c>
      <c r="F15" s="2">
        <v>12.3</v>
      </c>
      <c r="G15" s="2">
        <v>13</v>
      </c>
      <c r="H15" s="2">
        <v>6</v>
      </c>
      <c r="I15" s="2">
        <v>13</v>
      </c>
      <c r="J15" s="2">
        <v>10</v>
      </c>
      <c r="K15" s="2">
        <v>1.8</v>
      </c>
      <c r="L15" s="2">
        <v>24</v>
      </c>
      <c r="M15" s="2">
        <v>10</v>
      </c>
      <c r="N15" s="2">
        <v>74</v>
      </c>
      <c r="O15" s="2">
        <v>79</v>
      </c>
      <c r="P15" s="2">
        <v>13606</v>
      </c>
    </row>
    <row r="16" spans="1:16" x14ac:dyDescent="0.35">
      <c r="A16" s="2">
        <v>11</v>
      </c>
      <c r="B16" s="2" t="s">
        <v>377</v>
      </c>
      <c r="C16" s="2">
        <v>11</v>
      </c>
      <c r="D16" s="2" t="s">
        <v>378</v>
      </c>
      <c r="E16" s="2">
        <v>2659</v>
      </c>
      <c r="F16" s="2">
        <v>73</v>
      </c>
      <c r="G16" s="2">
        <v>19</v>
      </c>
      <c r="H16" s="2">
        <v>9</v>
      </c>
      <c r="I16" s="2">
        <v>92</v>
      </c>
      <c r="J16" s="2">
        <v>25</v>
      </c>
      <c r="K16" s="2">
        <v>2.2999999999999998</v>
      </c>
      <c r="L16" s="2">
        <v>27</v>
      </c>
      <c r="M16" s="2">
        <v>6</v>
      </c>
      <c r="N16" s="2">
        <v>63</v>
      </c>
      <c r="O16" s="2">
        <v>70</v>
      </c>
      <c r="P16" s="2">
        <v>14513</v>
      </c>
    </row>
    <row r="17" spans="1:16" x14ac:dyDescent="0.35">
      <c r="A17" s="2">
        <v>16</v>
      </c>
      <c r="B17" s="2" t="s">
        <v>22</v>
      </c>
      <c r="C17" s="2">
        <v>12</v>
      </c>
      <c r="D17" s="2" t="s">
        <v>21</v>
      </c>
      <c r="E17" s="2">
        <v>1221</v>
      </c>
      <c r="F17" s="2">
        <v>64</v>
      </c>
      <c r="G17" s="2">
        <v>18</v>
      </c>
      <c r="H17" s="2">
        <v>9</v>
      </c>
      <c r="I17" s="2">
        <v>79</v>
      </c>
      <c r="J17" s="2">
        <v>23</v>
      </c>
      <c r="K17" s="2">
        <v>2.2000000000000002</v>
      </c>
      <c r="L17" s="2">
        <v>26</v>
      </c>
      <c r="M17" s="2">
        <v>7</v>
      </c>
      <c r="N17" s="2">
        <v>63</v>
      </c>
      <c r="O17" s="2">
        <v>70</v>
      </c>
      <c r="P17" s="2">
        <v>14934</v>
      </c>
    </row>
    <row r="18" spans="1:16" x14ac:dyDescent="0.35">
      <c r="A18" s="2">
        <v>12</v>
      </c>
      <c r="B18" s="2" t="s">
        <v>23</v>
      </c>
      <c r="C18" s="2">
        <v>13</v>
      </c>
      <c r="D18" s="2" t="s">
        <v>23</v>
      </c>
      <c r="E18" s="2">
        <v>567</v>
      </c>
      <c r="F18" s="2">
        <v>2.5</v>
      </c>
      <c r="G18" s="2">
        <v>24</v>
      </c>
      <c r="H18" s="2">
        <v>6</v>
      </c>
      <c r="I18" s="2">
        <v>3.4</v>
      </c>
      <c r="J18" s="2">
        <v>28</v>
      </c>
      <c r="K18" s="2">
        <v>2.7</v>
      </c>
      <c r="L18" s="2">
        <v>32</v>
      </c>
      <c r="M18" s="2">
        <v>4</v>
      </c>
      <c r="N18" s="2">
        <v>67</v>
      </c>
      <c r="O18" s="2">
        <v>72</v>
      </c>
      <c r="P18" s="2">
        <v>20647</v>
      </c>
    </row>
    <row r="19" spans="1:16" x14ac:dyDescent="0.35">
      <c r="A19" s="2">
        <v>13</v>
      </c>
      <c r="B19" s="2" t="s">
        <v>24</v>
      </c>
      <c r="C19" s="2">
        <v>14</v>
      </c>
      <c r="D19" s="2" t="s">
        <v>24</v>
      </c>
      <c r="E19" s="2">
        <v>17</v>
      </c>
      <c r="F19" s="2">
        <v>1.2</v>
      </c>
      <c r="G19" s="2">
        <v>24</v>
      </c>
      <c r="H19" s="2">
        <v>8</v>
      </c>
      <c r="I19" s="2">
        <v>1.5</v>
      </c>
      <c r="J19" s="2">
        <v>37</v>
      </c>
      <c r="K19" s="2">
        <v>2.7</v>
      </c>
      <c r="L19" s="2">
        <v>33</v>
      </c>
      <c r="M19" s="2">
        <v>4</v>
      </c>
      <c r="N19" s="2">
        <v>61</v>
      </c>
      <c r="O19" s="2">
        <v>67</v>
      </c>
      <c r="P19" s="2">
        <v>10778</v>
      </c>
    </row>
    <row r="20" spans="1:16" x14ac:dyDescent="0.35">
      <c r="A20" s="2">
        <v>14</v>
      </c>
      <c r="B20" s="2" t="s">
        <v>25</v>
      </c>
      <c r="C20" s="2">
        <v>15</v>
      </c>
      <c r="D20" s="2" t="s">
        <v>25</v>
      </c>
      <c r="E20" s="2">
        <v>30</v>
      </c>
      <c r="F20" s="2">
        <v>2.2999999999999998</v>
      </c>
      <c r="G20" s="2">
        <v>24</v>
      </c>
      <c r="H20" s="2">
        <v>10</v>
      </c>
      <c r="I20" s="5">
        <v>3</v>
      </c>
      <c r="J20" s="2">
        <v>55</v>
      </c>
      <c r="K20" s="2">
        <v>2.7</v>
      </c>
      <c r="L20" s="2">
        <v>35</v>
      </c>
      <c r="M20" s="2">
        <v>4</v>
      </c>
      <c r="N20" s="2">
        <v>55</v>
      </c>
      <c r="O20" s="2">
        <v>60</v>
      </c>
      <c r="P20" s="2">
        <v>3296</v>
      </c>
    </row>
    <row r="21" spans="1:16" x14ac:dyDescent="0.35">
      <c r="A21" s="2">
        <v>15</v>
      </c>
      <c r="B21" s="2" t="s">
        <v>27</v>
      </c>
      <c r="C21" s="2">
        <v>16</v>
      </c>
      <c r="D21" s="2" t="s">
        <v>26</v>
      </c>
      <c r="E21" s="2">
        <v>823</v>
      </c>
      <c r="F21" s="2">
        <v>3</v>
      </c>
      <c r="G21" s="2">
        <v>26</v>
      </c>
      <c r="H21" s="2">
        <v>6</v>
      </c>
      <c r="I21" s="2">
        <v>4.5</v>
      </c>
      <c r="J21" s="2">
        <v>27</v>
      </c>
      <c r="K21" s="2">
        <v>3.2</v>
      </c>
      <c r="L21" s="2">
        <v>37</v>
      </c>
      <c r="M21" s="2">
        <v>4</v>
      </c>
      <c r="N21" s="2">
        <v>63</v>
      </c>
      <c r="O21" s="2">
        <v>71</v>
      </c>
      <c r="P21" s="2">
        <v>10694</v>
      </c>
    </row>
    <row r="22" spans="1:16" x14ac:dyDescent="0.35">
      <c r="A22" s="2">
        <v>17</v>
      </c>
      <c r="B22" s="2" t="s">
        <v>379</v>
      </c>
      <c r="C22" s="2">
        <v>17</v>
      </c>
      <c r="D22" s="2" t="s">
        <v>380</v>
      </c>
      <c r="E22" s="2">
        <v>6490</v>
      </c>
      <c r="F22" s="2">
        <v>213</v>
      </c>
      <c r="G22" s="2">
        <v>39</v>
      </c>
      <c r="H22" s="2">
        <v>8</v>
      </c>
      <c r="I22" s="2">
        <v>412</v>
      </c>
      <c r="J22" s="2">
        <v>50</v>
      </c>
      <c r="K22" s="2">
        <v>5.4</v>
      </c>
      <c r="L22" s="2">
        <v>45</v>
      </c>
      <c r="M22" s="2">
        <v>3</v>
      </c>
      <c r="N22" s="2">
        <v>60</v>
      </c>
      <c r="O22" s="2">
        <v>64</v>
      </c>
      <c r="P22" s="2">
        <v>3584</v>
      </c>
    </row>
    <row r="23" spans="1:16" x14ac:dyDescent="0.35">
      <c r="A23" s="2">
        <v>18</v>
      </c>
      <c r="B23" s="2" t="s">
        <v>28</v>
      </c>
      <c r="C23" s="2">
        <v>18</v>
      </c>
      <c r="D23" s="2" t="s">
        <v>28</v>
      </c>
      <c r="E23" s="2">
        <v>1247</v>
      </c>
      <c r="F23" s="2">
        <v>37.9</v>
      </c>
      <c r="G23" s="2">
        <v>37</v>
      </c>
      <c r="H23" s="2">
        <v>7</v>
      </c>
      <c r="I23" s="2">
        <v>74</v>
      </c>
      <c r="J23" s="2">
        <v>48</v>
      </c>
      <c r="K23" s="2">
        <v>5</v>
      </c>
      <c r="L23" s="2">
        <v>44</v>
      </c>
      <c r="M23" s="2">
        <v>3</v>
      </c>
      <c r="N23" s="2">
        <v>62</v>
      </c>
      <c r="O23" s="2">
        <v>67</v>
      </c>
      <c r="P23" s="2">
        <v>7293</v>
      </c>
    </row>
    <row r="24" spans="1:16" x14ac:dyDescent="0.35">
      <c r="A24" s="2">
        <v>19</v>
      </c>
      <c r="B24" s="2" t="s">
        <v>30</v>
      </c>
      <c r="C24" s="2">
        <v>19</v>
      </c>
      <c r="D24" s="2" t="s">
        <v>29</v>
      </c>
      <c r="E24" s="2">
        <v>466</v>
      </c>
      <c r="F24" s="2">
        <v>29.1</v>
      </c>
      <c r="G24" s="2">
        <v>33</v>
      </c>
      <c r="H24" s="2">
        <v>7</v>
      </c>
      <c r="I24" s="2">
        <v>51</v>
      </c>
      <c r="J24" s="2">
        <v>46</v>
      </c>
      <c r="K24" s="2">
        <v>4.3</v>
      </c>
      <c r="L24" s="2">
        <v>41</v>
      </c>
      <c r="M24" s="2">
        <v>3</v>
      </c>
      <c r="N24" s="2">
        <v>62</v>
      </c>
      <c r="O24" s="2">
        <v>66</v>
      </c>
      <c r="P24" s="2">
        <v>5322</v>
      </c>
    </row>
    <row r="25" spans="1:16" x14ac:dyDescent="0.35">
      <c r="A25" s="2">
        <v>20</v>
      </c>
      <c r="B25" s="2" t="s">
        <v>32</v>
      </c>
      <c r="C25" s="2">
        <v>20</v>
      </c>
      <c r="D25" s="2" t="s">
        <v>31</v>
      </c>
      <c r="E25" s="2">
        <v>623</v>
      </c>
      <c r="F25" s="2">
        <v>5.3</v>
      </c>
      <c r="G25" s="2">
        <v>46</v>
      </c>
      <c r="H25" s="2">
        <v>9</v>
      </c>
      <c r="I25" s="2">
        <v>11</v>
      </c>
      <c r="J25" s="2">
        <v>67</v>
      </c>
      <c r="K25" s="2">
        <v>6</v>
      </c>
      <c r="L25" s="2">
        <v>49</v>
      </c>
      <c r="M25" s="2">
        <v>2</v>
      </c>
      <c r="N25" s="2">
        <v>56</v>
      </c>
      <c r="O25" s="2">
        <v>60</v>
      </c>
      <c r="P25" s="2">
        <v>1334</v>
      </c>
    </row>
    <row r="26" spans="1:16" x14ac:dyDescent="0.35">
      <c r="A26" s="2">
        <v>22</v>
      </c>
      <c r="B26" s="2" t="s">
        <v>33</v>
      </c>
      <c r="C26" s="2">
        <v>21</v>
      </c>
      <c r="D26" s="2" t="s">
        <v>33</v>
      </c>
      <c r="E26" s="2">
        <v>341</v>
      </c>
      <c r="F26" s="2">
        <v>6.3</v>
      </c>
      <c r="G26" s="2">
        <v>30</v>
      </c>
      <c r="H26" s="2">
        <v>6</v>
      </c>
      <c r="I26" s="2">
        <v>11</v>
      </c>
      <c r="J26" s="2">
        <v>28</v>
      </c>
      <c r="K26" s="2">
        <v>4.0999999999999996</v>
      </c>
      <c r="L26" s="2">
        <v>40</v>
      </c>
      <c r="M26" s="2">
        <v>3</v>
      </c>
      <c r="N26" s="2">
        <v>64</v>
      </c>
      <c r="O26" s="2">
        <v>68</v>
      </c>
      <c r="P26" s="2">
        <v>6474</v>
      </c>
    </row>
    <row r="27" spans="1:16" x14ac:dyDescent="0.35">
      <c r="A27" s="2">
        <v>23</v>
      </c>
      <c r="B27" s="2" t="s">
        <v>35</v>
      </c>
      <c r="C27" s="2">
        <v>22</v>
      </c>
      <c r="D27" s="2" t="s">
        <v>34</v>
      </c>
      <c r="E27" s="2">
        <v>2267</v>
      </c>
      <c r="F27" s="2">
        <v>109.3</v>
      </c>
      <c r="G27" s="2">
        <v>41</v>
      </c>
      <c r="H27" s="2">
        <v>8</v>
      </c>
      <c r="I27" s="2">
        <v>218</v>
      </c>
      <c r="J27" s="2">
        <v>49</v>
      </c>
      <c r="K27" s="2">
        <v>6</v>
      </c>
      <c r="L27" s="2">
        <v>46</v>
      </c>
      <c r="M27" s="2">
        <v>3</v>
      </c>
      <c r="N27" s="2">
        <v>60</v>
      </c>
      <c r="O27" s="2">
        <v>64</v>
      </c>
      <c r="P27" s="2">
        <v>1560</v>
      </c>
    </row>
    <row r="28" spans="1:16" x14ac:dyDescent="0.35">
      <c r="A28" s="2">
        <v>25</v>
      </c>
      <c r="B28" s="2" t="s">
        <v>36</v>
      </c>
      <c r="C28" s="2">
        <v>23</v>
      </c>
      <c r="D28" s="2" t="s">
        <v>36</v>
      </c>
      <c r="E28" s="2">
        <v>258</v>
      </c>
      <c r="F28" s="2">
        <v>2.5</v>
      </c>
      <c r="G28" s="2">
        <v>27</v>
      </c>
      <c r="H28" s="2">
        <v>6</v>
      </c>
      <c r="I28" s="2">
        <v>4.0999999999999996</v>
      </c>
      <c r="J28" s="2">
        <v>27</v>
      </c>
      <c r="K28" s="2">
        <v>3.6</v>
      </c>
      <c r="L28" s="2">
        <v>36</v>
      </c>
      <c r="M28" s="2">
        <v>4</v>
      </c>
      <c r="N28" s="2">
        <v>66</v>
      </c>
      <c r="O28" s="2">
        <v>71</v>
      </c>
      <c r="P28" s="2">
        <v>19324</v>
      </c>
    </row>
    <row r="29" spans="1:16" x14ac:dyDescent="0.35">
      <c r="A29" s="2">
        <v>24</v>
      </c>
      <c r="B29" s="2" t="s">
        <v>38</v>
      </c>
      <c r="C29" s="2">
        <v>24</v>
      </c>
      <c r="D29" s="2" t="s">
        <v>37</v>
      </c>
      <c r="E29" s="2">
        <v>28</v>
      </c>
      <c r="F29" s="2">
        <v>1.9</v>
      </c>
      <c r="G29" s="2">
        <v>30</v>
      </c>
      <c r="H29" s="2">
        <v>8</v>
      </c>
      <c r="I29" s="2">
        <v>3.1</v>
      </c>
      <c r="J29" s="2">
        <v>52</v>
      </c>
      <c r="K29" s="2">
        <v>4.0999999999999996</v>
      </c>
      <c r="L29" s="2">
        <v>37</v>
      </c>
      <c r="M29" s="2">
        <v>4</v>
      </c>
      <c r="N29" s="2">
        <v>62</v>
      </c>
      <c r="O29" s="2">
        <v>66</v>
      </c>
      <c r="P29" s="2">
        <v>12451</v>
      </c>
    </row>
    <row r="30" spans="1:16" x14ac:dyDescent="0.35">
      <c r="A30" s="2">
        <v>26</v>
      </c>
      <c r="B30" s="2" t="s">
        <v>40</v>
      </c>
      <c r="C30" s="2">
        <v>25</v>
      </c>
      <c r="D30" s="2" t="s">
        <v>39</v>
      </c>
      <c r="E30" s="2">
        <v>0.96</v>
      </c>
      <c r="F30" s="2">
        <v>0.24</v>
      </c>
      <c r="G30" s="2">
        <v>28</v>
      </c>
      <c r="H30" s="2">
        <v>6</v>
      </c>
      <c r="I30" s="2">
        <v>0.37</v>
      </c>
      <c r="J30" s="2">
        <v>11</v>
      </c>
      <c r="K30" s="2">
        <v>3.6</v>
      </c>
      <c r="L30" s="2">
        <v>38</v>
      </c>
      <c r="M30" s="2">
        <v>4</v>
      </c>
      <c r="N30" s="2">
        <v>66</v>
      </c>
      <c r="O30" s="2">
        <v>74</v>
      </c>
      <c r="P30" s="2">
        <v>6166</v>
      </c>
    </row>
    <row r="31" spans="1:16" x14ac:dyDescent="0.35">
      <c r="A31" s="2">
        <v>21</v>
      </c>
      <c r="B31" s="2" t="s">
        <v>42</v>
      </c>
      <c r="C31" s="2">
        <v>26</v>
      </c>
      <c r="D31" s="2" t="s">
        <v>41</v>
      </c>
      <c r="E31" s="2">
        <v>1259</v>
      </c>
      <c r="F31" s="2">
        <v>20.3</v>
      </c>
      <c r="G31" s="2">
        <v>43</v>
      </c>
      <c r="H31" s="2">
        <v>11</v>
      </c>
      <c r="I31" s="2">
        <v>39</v>
      </c>
      <c r="J31" s="2">
        <v>63</v>
      </c>
      <c r="K31" s="2">
        <v>6</v>
      </c>
      <c r="L31" s="2">
        <v>46</v>
      </c>
      <c r="M31" s="2">
        <v>2</v>
      </c>
      <c r="N31" s="2">
        <v>53</v>
      </c>
      <c r="O31" s="2">
        <v>57</v>
      </c>
      <c r="P31" s="2">
        <v>1836</v>
      </c>
    </row>
    <row r="32" spans="1:16" x14ac:dyDescent="0.35">
      <c r="A32" s="2">
        <v>27</v>
      </c>
      <c r="B32" s="2" t="s">
        <v>381</v>
      </c>
      <c r="C32" s="2">
        <v>27</v>
      </c>
      <c r="D32" s="2" t="s">
        <v>382</v>
      </c>
      <c r="E32" s="2">
        <v>6064</v>
      </c>
      <c r="F32" s="2">
        <v>456</v>
      </c>
      <c r="G32" s="2">
        <v>33</v>
      </c>
      <c r="H32" s="2">
        <v>10</v>
      </c>
      <c r="I32" s="2">
        <v>735</v>
      </c>
      <c r="J32" s="2">
        <v>60</v>
      </c>
      <c r="K32" s="2">
        <v>4.4000000000000004</v>
      </c>
      <c r="L32" s="2">
        <v>41</v>
      </c>
      <c r="M32" s="2">
        <v>3</v>
      </c>
      <c r="N32" s="2">
        <v>58</v>
      </c>
      <c r="O32" s="2">
        <v>59</v>
      </c>
      <c r="P32" s="2">
        <v>5232</v>
      </c>
    </row>
    <row r="33" spans="1:16" x14ac:dyDescent="0.35">
      <c r="A33" s="2">
        <v>28</v>
      </c>
      <c r="B33" s="2" t="s">
        <v>44</v>
      </c>
      <c r="C33" s="2">
        <v>28</v>
      </c>
      <c r="D33" s="2" t="s">
        <v>43</v>
      </c>
      <c r="E33" s="2">
        <v>113</v>
      </c>
      <c r="F33" s="2">
        <v>14.5</v>
      </c>
      <c r="G33" s="2">
        <v>33</v>
      </c>
      <c r="H33" s="2">
        <v>9</v>
      </c>
      <c r="I33" s="2">
        <v>24</v>
      </c>
      <c r="J33" s="2">
        <v>52</v>
      </c>
      <c r="K33" s="2">
        <v>4.5</v>
      </c>
      <c r="L33" s="2">
        <v>42</v>
      </c>
      <c r="M33" s="2">
        <v>3</v>
      </c>
      <c r="N33" s="2">
        <v>60</v>
      </c>
      <c r="O33" s="2">
        <v>62</v>
      </c>
      <c r="P33" s="2">
        <v>4103</v>
      </c>
    </row>
    <row r="34" spans="1:16" x14ac:dyDescent="0.35">
      <c r="A34" s="2">
        <v>29</v>
      </c>
      <c r="B34" s="2" t="s">
        <v>45</v>
      </c>
      <c r="C34" s="2">
        <v>29</v>
      </c>
      <c r="D34" s="2" t="s">
        <v>45</v>
      </c>
      <c r="E34" s="2">
        <v>274</v>
      </c>
      <c r="F34" s="2">
        <v>23.5</v>
      </c>
      <c r="G34" s="2">
        <v>31</v>
      </c>
      <c r="H34" s="2">
        <v>8</v>
      </c>
      <c r="I34" s="2">
        <v>37</v>
      </c>
      <c r="J34" s="2">
        <v>54</v>
      </c>
      <c r="K34" s="2">
        <v>4.0999999999999996</v>
      </c>
      <c r="L34" s="2">
        <v>42</v>
      </c>
      <c r="M34" s="2">
        <v>3</v>
      </c>
      <c r="N34" s="2">
        <v>59</v>
      </c>
      <c r="O34" s="2">
        <v>63</v>
      </c>
      <c r="P34" s="2">
        <v>2640</v>
      </c>
    </row>
    <row r="35" spans="1:16" x14ac:dyDescent="0.35">
      <c r="A35" s="2">
        <v>30</v>
      </c>
      <c r="B35" s="2" t="s">
        <v>47</v>
      </c>
      <c r="C35" s="2">
        <v>30</v>
      </c>
      <c r="D35" s="2" t="s">
        <v>46</v>
      </c>
      <c r="E35" s="2">
        <v>4</v>
      </c>
      <c r="F35" s="2">
        <v>0.52</v>
      </c>
      <c r="G35" s="2">
        <v>12</v>
      </c>
      <c r="H35" s="2">
        <v>5</v>
      </c>
      <c r="I35" s="2">
        <v>0.56999999999999995</v>
      </c>
      <c r="J35" s="2">
        <v>10</v>
      </c>
      <c r="K35" s="2">
        <v>1.5</v>
      </c>
      <c r="L35" s="2">
        <v>26</v>
      </c>
      <c r="M35" s="2">
        <v>7</v>
      </c>
      <c r="N35" s="2">
        <v>73</v>
      </c>
      <c r="O35" s="2">
        <v>79</v>
      </c>
      <c r="P35" s="2">
        <v>10375</v>
      </c>
    </row>
    <row r="36" spans="1:16" x14ac:dyDescent="0.35">
      <c r="A36" s="2">
        <v>31</v>
      </c>
      <c r="B36" s="2" t="s">
        <v>49</v>
      </c>
      <c r="C36" s="2">
        <v>31</v>
      </c>
      <c r="D36" s="2" t="s">
        <v>48</v>
      </c>
      <c r="E36" s="2">
        <v>318</v>
      </c>
      <c r="F36" s="2">
        <v>31.9</v>
      </c>
      <c r="G36" s="2">
        <v>32</v>
      </c>
      <c r="H36" s="2">
        <v>8</v>
      </c>
      <c r="I36" s="2">
        <v>56</v>
      </c>
      <c r="J36" s="2">
        <v>51</v>
      </c>
      <c r="K36" s="2">
        <v>4.2</v>
      </c>
      <c r="L36" s="2">
        <v>41</v>
      </c>
      <c r="M36" s="2">
        <v>3</v>
      </c>
      <c r="N36" s="2">
        <v>60</v>
      </c>
      <c r="O36" s="2">
        <v>64</v>
      </c>
      <c r="P36" s="2">
        <v>6931</v>
      </c>
    </row>
    <row r="37" spans="1:16" x14ac:dyDescent="0.35">
      <c r="A37" s="2">
        <v>32</v>
      </c>
      <c r="B37" s="2" t="s">
        <v>51</v>
      </c>
      <c r="C37" s="2">
        <v>32</v>
      </c>
      <c r="D37" s="2" t="s">
        <v>50</v>
      </c>
      <c r="E37" s="2">
        <v>10</v>
      </c>
      <c r="F37" s="2">
        <v>2.8</v>
      </c>
      <c r="G37" s="2">
        <v>30</v>
      </c>
      <c r="H37" s="2">
        <v>6</v>
      </c>
      <c r="I37" s="2">
        <v>4.3</v>
      </c>
      <c r="J37" s="2">
        <v>29</v>
      </c>
      <c r="K37" s="2">
        <v>3.9</v>
      </c>
      <c r="L37" s="2">
        <v>40</v>
      </c>
      <c r="M37" s="2">
        <v>3</v>
      </c>
      <c r="N37" s="2">
        <v>64</v>
      </c>
      <c r="O37" s="2">
        <v>68</v>
      </c>
      <c r="P37" s="2">
        <v>3208</v>
      </c>
    </row>
    <row r="38" spans="1:16" x14ac:dyDescent="0.35">
      <c r="A38" s="2">
        <v>33</v>
      </c>
      <c r="B38" s="2" t="s">
        <v>52</v>
      </c>
      <c r="C38" s="2">
        <v>33</v>
      </c>
      <c r="D38" s="2" t="s">
        <v>52</v>
      </c>
      <c r="E38" s="2">
        <v>228</v>
      </c>
      <c r="F38" s="2">
        <v>34.4</v>
      </c>
      <c r="G38" s="2">
        <v>26</v>
      </c>
      <c r="H38" s="2">
        <v>7</v>
      </c>
      <c r="I38" s="2">
        <v>51</v>
      </c>
      <c r="J38" s="2">
        <v>30</v>
      </c>
      <c r="K38" s="2">
        <v>3.3</v>
      </c>
      <c r="L38" s="2">
        <v>36</v>
      </c>
      <c r="M38" s="2">
        <v>4</v>
      </c>
      <c r="N38" s="2">
        <v>63</v>
      </c>
      <c r="O38" s="2">
        <v>68</v>
      </c>
      <c r="P38" s="2">
        <v>7458</v>
      </c>
    </row>
    <row r="39" spans="1:16" x14ac:dyDescent="0.35">
      <c r="A39" s="2">
        <v>34</v>
      </c>
      <c r="B39" s="2" t="s">
        <v>54</v>
      </c>
      <c r="C39" s="2">
        <v>34</v>
      </c>
      <c r="D39" s="2" t="s">
        <v>53</v>
      </c>
      <c r="E39" s="2">
        <v>246</v>
      </c>
      <c r="F39" s="2">
        <v>14.8</v>
      </c>
      <c r="G39" s="2">
        <v>33</v>
      </c>
      <c r="H39" s="2">
        <v>9</v>
      </c>
      <c r="I39" s="2">
        <v>23</v>
      </c>
      <c r="J39" s="2">
        <v>65</v>
      </c>
      <c r="K39" s="2">
        <v>4.0999999999999996</v>
      </c>
      <c r="L39" s="2">
        <v>41</v>
      </c>
      <c r="M39" s="2">
        <v>3</v>
      </c>
      <c r="N39" s="2">
        <v>60</v>
      </c>
      <c r="O39" s="2">
        <v>62</v>
      </c>
      <c r="P39" s="2">
        <v>3884</v>
      </c>
    </row>
    <row r="40" spans="1:16" x14ac:dyDescent="0.35">
      <c r="A40" s="2">
        <v>35</v>
      </c>
      <c r="B40" s="2" t="s">
        <v>56</v>
      </c>
      <c r="C40" s="2">
        <v>35</v>
      </c>
      <c r="D40" s="2" t="s">
        <v>55</v>
      </c>
      <c r="E40" s="2">
        <v>28</v>
      </c>
      <c r="F40" s="2">
        <v>2.2000000000000002</v>
      </c>
      <c r="G40" s="2">
        <v>30</v>
      </c>
      <c r="H40" s="2">
        <v>7</v>
      </c>
      <c r="I40" s="2">
        <v>3.4</v>
      </c>
      <c r="J40" s="2">
        <v>48</v>
      </c>
      <c r="K40" s="2">
        <v>3.8</v>
      </c>
      <c r="L40" s="2">
        <v>39</v>
      </c>
      <c r="M40" s="2">
        <v>3</v>
      </c>
      <c r="N40" s="2">
        <v>62</v>
      </c>
      <c r="O40" s="2">
        <v>67</v>
      </c>
      <c r="P40" s="2">
        <v>2663</v>
      </c>
    </row>
    <row r="41" spans="1:16" x14ac:dyDescent="0.35">
      <c r="A41" s="2">
        <v>36</v>
      </c>
      <c r="B41" s="2" t="s">
        <v>57</v>
      </c>
      <c r="C41" s="2">
        <v>36</v>
      </c>
      <c r="D41" s="2" t="s">
        <v>57</v>
      </c>
      <c r="E41" s="2">
        <v>96</v>
      </c>
      <c r="F41" s="2">
        <v>5.6</v>
      </c>
      <c r="G41" s="2">
        <v>31</v>
      </c>
      <c r="H41" s="2">
        <v>8</v>
      </c>
      <c r="I41" s="2">
        <v>8.9</v>
      </c>
      <c r="J41" s="2">
        <v>55</v>
      </c>
      <c r="K41" s="2">
        <v>3.9</v>
      </c>
      <c r="L41" s="2">
        <v>40</v>
      </c>
      <c r="M41" s="2">
        <v>3</v>
      </c>
      <c r="N41" s="2">
        <v>61</v>
      </c>
      <c r="O41" s="2">
        <v>64</v>
      </c>
      <c r="P41" s="2">
        <v>1681</v>
      </c>
    </row>
    <row r="42" spans="1:16" x14ac:dyDescent="0.35">
      <c r="A42" s="2">
        <v>37</v>
      </c>
      <c r="B42" s="2" t="s">
        <v>58</v>
      </c>
      <c r="C42" s="2">
        <v>37</v>
      </c>
      <c r="D42" s="2" t="s">
        <v>58</v>
      </c>
      <c r="E42" s="2">
        <v>1220</v>
      </c>
      <c r="F42" s="2">
        <v>24.5</v>
      </c>
      <c r="G42" s="2">
        <v>40</v>
      </c>
      <c r="H42" s="2">
        <v>9</v>
      </c>
      <c r="I42" s="2">
        <v>46</v>
      </c>
      <c r="J42" s="2">
        <v>60</v>
      </c>
      <c r="K42" s="2">
        <v>5.5</v>
      </c>
      <c r="L42" s="2">
        <v>46</v>
      </c>
      <c r="M42" s="2">
        <v>2</v>
      </c>
      <c r="N42" s="2">
        <v>59</v>
      </c>
      <c r="O42" s="2">
        <v>62</v>
      </c>
      <c r="P42" s="2">
        <v>2548</v>
      </c>
    </row>
    <row r="43" spans="1:16" x14ac:dyDescent="0.35">
      <c r="A43" s="2">
        <v>38</v>
      </c>
      <c r="B43" s="2" t="s">
        <v>60</v>
      </c>
      <c r="C43" s="2">
        <v>38</v>
      </c>
      <c r="D43" s="2" t="s">
        <v>59</v>
      </c>
      <c r="E43" s="2">
        <v>1031</v>
      </c>
      <c r="F43" s="2">
        <v>5.2</v>
      </c>
      <c r="G43" s="2">
        <v>34</v>
      </c>
      <c r="H43" s="2">
        <v>5</v>
      </c>
      <c r="I43" s="2">
        <v>9.4</v>
      </c>
      <c r="J43" s="2">
        <v>30</v>
      </c>
      <c r="K43" s="2">
        <v>4.5999999999999996</v>
      </c>
      <c r="L43" s="2">
        <v>43</v>
      </c>
      <c r="M43" s="2">
        <v>3</v>
      </c>
      <c r="N43" s="2">
        <v>67</v>
      </c>
      <c r="O43" s="2">
        <v>71</v>
      </c>
      <c r="P43" s="2">
        <v>6708</v>
      </c>
    </row>
    <row r="44" spans="1:16" x14ac:dyDescent="0.35">
      <c r="A44" s="2">
        <v>39</v>
      </c>
      <c r="B44" s="2" t="s">
        <v>61</v>
      </c>
      <c r="C44" s="2">
        <v>39</v>
      </c>
      <c r="D44" s="2" t="s">
        <v>61</v>
      </c>
      <c r="E44" s="2">
        <v>1267</v>
      </c>
      <c r="F44" s="2">
        <v>27</v>
      </c>
      <c r="G44" s="2">
        <v>41</v>
      </c>
      <c r="H44" s="2">
        <v>9</v>
      </c>
      <c r="I44" s="2">
        <v>53</v>
      </c>
      <c r="J44" s="2">
        <v>63</v>
      </c>
      <c r="K44" s="2">
        <v>5.9</v>
      </c>
      <c r="L44" s="2">
        <v>47</v>
      </c>
      <c r="M44" s="2">
        <v>3</v>
      </c>
      <c r="N44" s="2">
        <v>60</v>
      </c>
      <c r="O44" s="2">
        <v>62</v>
      </c>
      <c r="P44" s="2">
        <v>1818</v>
      </c>
    </row>
    <row r="45" spans="1:16" x14ac:dyDescent="0.35">
      <c r="A45" s="2">
        <v>40</v>
      </c>
      <c r="B45" s="2" t="s">
        <v>62</v>
      </c>
      <c r="C45" s="2">
        <v>40</v>
      </c>
      <c r="D45" s="2" t="s">
        <v>62</v>
      </c>
      <c r="E45" s="2">
        <v>911</v>
      </c>
      <c r="F45" s="2">
        <v>232.7</v>
      </c>
      <c r="G45" s="2">
        <v>32</v>
      </c>
      <c r="H45" s="2">
        <v>12</v>
      </c>
      <c r="I45" s="2">
        <v>359</v>
      </c>
      <c r="J45" s="2">
        <v>68</v>
      </c>
      <c r="K45" s="2">
        <v>4.4000000000000004</v>
      </c>
      <c r="L45" s="2">
        <v>41</v>
      </c>
      <c r="M45" s="2">
        <v>3</v>
      </c>
      <c r="N45" s="2">
        <v>54</v>
      </c>
      <c r="O45" s="2">
        <v>55</v>
      </c>
      <c r="P45" s="2">
        <v>6100</v>
      </c>
    </row>
    <row r="46" spans="1:16" x14ac:dyDescent="0.35">
      <c r="A46" s="2">
        <v>41</v>
      </c>
      <c r="B46" s="2" t="s">
        <v>64</v>
      </c>
      <c r="C46" s="2">
        <v>41</v>
      </c>
      <c r="D46" s="2" t="s">
        <v>63</v>
      </c>
      <c r="E46" s="2">
        <v>193</v>
      </c>
      <c r="F46" s="2">
        <v>18.5</v>
      </c>
      <c r="G46" s="2">
        <v>29</v>
      </c>
      <c r="H46" s="2">
        <v>6</v>
      </c>
      <c r="I46" s="2">
        <v>30</v>
      </c>
      <c r="J46" s="2">
        <v>23</v>
      </c>
      <c r="K46" s="2">
        <v>3.8</v>
      </c>
      <c r="L46" s="2">
        <v>38</v>
      </c>
      <c r="M46" s="2">
        <v>4</v>
      </c>
      <c r="N46" s="2">
        <v>67</v>
      </c>
      <c r="O46" s="2">
        <v>71</v>
      </c>
      <c r="P46" s="2">
        <v>4591</v>
      </c>
    </row>
    <row r="47" spans="1:16" x14ac:dyDescent="0.35">
      <c r="A47" s="2">
        <v>42</v>
      </c>
      <c r="B47" s="2" t="s">
        <v>65</v>
      </c>
      <c r="C47" s="2">
        <v>42</v>
      </c>
      <c r="D47" s="2" t="s">
        <v>65</v>
      </c>
      <c r="E47" s="2">
        <v>72</v>
      </c>
      <c r="F47" s="2">
        <v>8.6</v>
      </c>
      <c r="G47" s="2">
        <v>30</v>
      </c>
      <c r="H47" s="2">
        <v>8</v>
      </c>
      <c r="I47" s="2">
        <v>13</v>
      </c>
      <c r="J47" s="2">
        <v>71</v>
      </c>
      <c r="K47" s="2">
        <v>3.7</v>
      </c>
      <c r="L47" s="2">
        <v>38</v>
      </c>
      <c r="M47" s="2">
        <v>3</v>
      </c>
      <c r="N47" s="2">
        <v>60</v>
      </c>
      <c r="O47" s="2">
        <v>64</v>
      </c>
      <c r="P47" s="2">
        <v>2214</v>
      </c>
    </row>
    <row r="48" spans="1:16" x14ac:dyDescent="0.35">
      <c r="A48" s="2">
        <v>43</v>
      </c>
      <c r="B48" s="2" t="s">
        <v>66</v>
      </c>
      <c r="C48" s="2">
        <v>43</v>
      </c>
      <c r="D48" s="2" t="s">
        <v>66</v>
      </c>
      <c r="E48" s="2">
        <v>54</v>
      </c>
      <c r="F48" s="2">
        <v>9.5</v>
      </c>
      <c r="G48" s="2">
        <v>31</v>
      </c>
      <c r="H48" s="2">
        <v>8</v>
      </c>
      <c r="I48" s="2">
        <v>16</v>
      </c>
      <c r="J48" s="2">
        <v>41</v>
      </c>
      <c r="K48" s="2">
        <v>4.0999999999999996</v>
      </c>
      <c r="L48" s="2">
        <v>40</v>
      </c>
      <c r="M48" s="2">
        <v>3</v>
      </c>
      <c r="N48" s="2">
        <v>63</v>
      </c>
      <c r="O48" s="2">
        <v>63</v>
      </c>
      <c r="P48" s="2">
        <v>3084</v>
      </c>
    </row>
    <row r="49" spans="1:16" x14ac:dyDescent="0.35">
      <c r="A49" s="2">
        <v>44</v>
      </c>
      <c r="B49" s="2" t="s">
        <v>383</v>
      </c>
      <c r="C49" s="2">
        <v>44</v>
      </c>
      <c r="D49" s="2" t="s">
        <v>384</v>
      </c>
      <c r="E49" s="2">
        <v>6653</v>
      </c>
      <c r="F49" s="2">
        <v>501</v>
      </c>
      <c r="G49" s="2">
        <v>32</v>
      </c>
      <c r="H49" s="2">
        <v>6</v>
      </c>
      <c r="I49" s="2">
        <v>855</v>
      </c>
      <c r="J49" s="2">
        <v>35</v>
      </c>
      <c r="K49" s="2">
        <v>4</v>
      </c>
      <c r="L49" s="2">
        <v>41</v>
      </c>
      <c r="M49" s="2">
        <v>3</v>
      </c>
      <c r="N49" s="2">
        <v>63</v>
      </c>
      <c r="O49" s="2">
        <v>69</v>
      </c>
      <c r="P49" s="2">
        <v>3218</v>
      </c>
    </row>
    <row r="50" spans="1:16" x14ac:dyDescent="0.35">
      <c r="A50" s="2">
        <v>45</v>
      </c>
      <c r="B50" s="2" t="s">
        <v>67</v>
      </c>
      <c r="C50" s="2">
        <v>45</v>
      </c>
      <c r="D50" s="2" t="s">
        <v>67</v>
      </c>
      <c r="E50" s="2">
        <v>26</v>
      </c>
      <c r="F50" s="2">
        <v>14</v>
      </c>
      <c r="G50" s="2">
        <v>33</v>
      </c>
      <c r="H50" s="2">
        <v>7</v>
      </c>
      <c r="I50" s="2">
        <v>24</v>
      </c>
      <c r="J50" s="2">
        <v>35</v>
      </c>
      <c r="K50" s="2">
        <v>4.8</v>
      </c>
      <c r="L50" s="2">
        <v>45</v>
      </c>
      <c r="M50" s="2">
        <v>3</v>
      </c>
      <c r="N50" s="2">
        <v>62</v>
      </c>
      <c r="O50" s="2">
        <v>66</v>
      </c>
      <c r="P50" s="2">
        <v>922</v>
      </c>
    </row>
    <row r="51" spans="1:16" x14ac:dyDescent="0.35">
      <c r="A51" s="2">
        <v>46</v>
      </c>
      <c r="B51" s="2" t="s">
        <v>69</v>
      </c>
      <c r="C51" s="2">
        <v>46</v>
      </c>
      <c r="D51" s="2" t="s">
        <v>68</v>
      </c>
      <c r="E51" s="2">
        <v>1.9</v>
      </c>
      <c r="F51" s="2">
        <v>0.87</v>
      </c>
      <c r="G51" s="2">
        <v>28</v>
      </c>
      <c r="H51" s="2">
        <v>7</v>
      </c>
      <c r="I51" s="2">
        <v>1.3</v>
      </c>
      <c r="J51" s="2">
        <v>36</v>
      </c>
      <c r="K51" s="2">
        <v>3.8</v>
      </c>
      <c r="L51" s="2">
        <v>37</v>
      </c>
      <c r="M51" s="2">
        <v>4</v>
      </c>
      <c r="N51" s="2">
        <v>65</v>
      </c>
      <c r="O51" s="2">
        <v>69</v>
      </c>
      <c r="P51" s="2">
        <v>3871</v>
      </c>
    </row>
    <row r="52" spans="1:16" x14ac:dyDescent="0.35">
      <c r="A52" s="2">
        <v>47</v>
      </c>
      <c r="B52" s="2" t="s">
        <v>70</v>
      </c>
      <c r="C52" s="2">
        <v>47</v>
      </c>
      <c r="D52" s="2" t="s">
        <v>70</v>
      </c>
      <c r="E52" s="2">
        <v>23</v>
      </c>
      <c r="F52" s="2">
        <v>1.2</v>
      </c>
      <c r="G52" s="2">
        <v>21</v>
      </c>
      <c r="H52" s="2">
        <v>7</v>
      </c>
      <c r="I52" s="2">
        <v>1.5</v>
      </c>
      <c r="J52" s="2">
        <v>35</v>
      </c>
      <c r="K52" s="2">
        <v>2.6</v>
      </c>
      <c r="L52" s="2">
        <v>29</v>
      </c>
      <c r="M52" s="2">
        <v>5</v>
      </c>
      <c r="N52" s="2">
        <v>64</v>
      </c>
      <c r="O52" s="2">
        <v>69</v>
      </c>
      <c r="P52" s="2">
        <v>6942</v>
      </c>
    </row>
    <row r="53" spans="1:16" x14ac:dyDescent="0.35">
      <c r="A53" s="2">
        <v>48</v>
      </c>
      <c r="B53" s="2" t="s">
        <v>72</v>
      </c>
      <c r="C53" s="2">
        <v>48</v>
      </c>
      <c r="D53" s="2" t="s">
        <v>71</v>
      </c>
      <c r="E53" s="2">
        <v>121</v>
      </c>
      <c r="F53" s="2">
        <v>3.5</v>
      </c>
      <c r="G53" s="2">
        <v>29</v>
      </c>
      <c r="H53" s="2">
        <v>6</v>
      </c>
      <c r="I53" s="2">
        <v>5.7</v>
      </c>
      <c r="J53" s="2">
        <v>26</v>
      </c>
      <c r="K53" s="2">
        <v>3.7</v>
      </c>
      <c r="L53" s="2">
        <v>38</v>
      </c>
      <c r="M53" s="2">
        <v>4</v>
      </c>
      <c r="N53" s="2">
        <v>67</v>
      </c>
      <c r="O53" s="2">
        <v>71</v>
      </c>
    </row>
    <row r="54" spans="1:16" x14ac:dyDescent="0.35">
      <c r="A54" s="2">
        <v>49</v>
      </c>
      <c r="B54" s="2" t="s">
        <v>74</v>
      </c>
      <c r="C54" s="2">
        <v>49</v>
      </c>
      <c r="D54" s="2" t="s">
        <v>73</v>
      </c>
      <c r="E54" s="2">
        <v>1000</v>
      </c>
      <c r="F54" s="2">
        <v>132.1</v>
      </c>
      <c r="G54" s="2">
        <v>31</v>
      </c>
      <c r="H54" s="2">
        <v>6</v>
      </c>
      <c r="I54" s="2">
        <v>225</v>
      </c>
      <c r="J54" s="2">
        <v>32</v>
      </c>
      <c r="K54" s="2">
        <v>3.9</v>
      </c>
      <c r="L54" s="2">
        <v>39</v>
      </c>
      <c r="M54" s="2">
        <v>3</v>
      </c>
      <c r="N54" s="2">
        <v>64</v>
      </c>
      <c r="O54" s="2">
        <v>71</v>
      </c>
      <c r="P54" s="2">
        <v>3046</v>
      </c>
    </row>
    <row r="55" spans="1:16" x14ac:dyDescent="0.35">
      <c r="A55" s="2">
        <v>50</v>
      </c>
      <c r="B55" s="2" t="s">
        <v>75</v>
      </c>
      <c r="C55" s="2">
        <v>50</v>
      </c>
      <c r="D55" s="2" t="s">
        <v>75</v>
      </c>
      <c r="E55" s="2">
        <v>581</v>
      </c>
      <c r="F55" s="2">
        <v>56.4</v>
      </c>
      <c r="G55" s="2">
        <v>27</v>
      </c>
      <c r="H55" s="2">
        <v>7</v>
      </c>
      <c r="I55" s="2">
        <v>84</v>
      </c>
      <c r="J55" s="2">
        <v>29</v>
      </c>
      <c r="K55" s="2">
        <v>3.2</v>
      </c>
      <c r="L55" s="2">
        <v>37</v>
      </c>
      <c r="M55" s="2">
        <v>3</v>
      </c>
      <c r="N55" s="2">
        <v>62</v>
      </c>
      <c r="O55" s="2">
        <v>66</v>
      </c>
      <c r="P55" s="2">
        <v>6198</v>
      </c>
    </row>
    <row r="56" spans="1:16" x14ac:dyDescent="0.35">
      <c r="A56" s="2">
        <v>51</v>
      </c>
      <c r="B56" s="2" t="s">
        <v>76</v>
      </c>
      <c r="C56" s="2">
        <v>51</v>
      </c>
      <c r="D56" s="2" t="s">
        <v>76</v>
      </c>
      <c r="E56" s="2">
        <v>582</v>
      </c>
      <c r="F56" s="2">
        <v>32</v>
      </c>
      <c r="G56" s="2">
        <v>32</v>
      </c>
      <c r="H56" s="2">
        <v>7</v>
      </c>
      <c r="I56" s="2">
        <v>53</v>
      </c>
      <c r="J56" s="2">
        <v>44</v>
      </c>
      <c r="K56" s="2">
        <v>3.9</v>
      </c>
      <c r="L56" s="2">
        <v>39</v>
      </c>
      <c r="M56" s="2">
        <v>3</v>
      </c>
      <c r="N56" s="2">
        <v>62</v>
      </c>
      <c r="O56" s="2">
        <v>66</v>
      </c>
      <c r="P56" s="2">
        <v>1785</v>
      </c>
    </row>
    <row r="57" spans="1:16" x14ac:dyDescent="0.35">
      <c r="A57" s="2">
        <v>52</v>
      </c>
      <c r="B57" s="2" t="s">
        <v>77</v>
      </c>
      <c r="C57" s="2">
        <v>52</v>
      </c>
      <c r="D57" s="2" t="s">
        <v>77</v>
      </c>
      <c r="E57" s="2">
        <v>95</v>
      </c>
      <c r="F57" s="2">
        <v>21.7</v>
      </c>
      <c r="G57" s="2">
        <v>31</v>
      </c>
      <c r="H57" s="2">
        <v>5</v>
      </c>
      <c r="I57" s="2">
        <v>37</v>
      </c>
      <c r="J57" s="2">
        <v>29</v>
      </c>
      <c r="K57" s="2">
        <v>3.6</v>
      </c>
      <c r="L57" s="2">
        <v>41</v>
      </c>
      <c r="M57" s="2">
        <v>3</v>
      </c>
      <c r="N57" s="2">
        <v>64</v>
      </c>
      <c r="O57" s="2">
        <v>71</v>
      </c>
      <c r="P57" s="2">
        <v>1805</v>
      </c>
    </row>
    <row r="58" spans="1:16" x14ac:dyDescent="0.35">
      <c r="A58" s="2">
        <v>53</v>
      </c>
      <c r="B58" s="2" t="s">
        <v>79</v>
      </c>
      <c r="C58" s="2">
        <v>53</v>
      </c>
      <c r="D58" s="2" t="s">
        <v>78</v>
      </c>
      <c r="E58" s="2">
        <v>2</v>
      </c>
      <c r="F58" s="2">
        <v>1.3</v>
      </c>
      <c r="G58" s="2">
        <v>9</v>
      </c>
      <c r="H58" s="2">
        <v>9</v>
      </c>
      <c r="I58" s="2">
        <v>1.1000000000000001</v>
      </c>
      <c r="J58" s="2">
        <v>12</v>
      </c>
      <c r="K58" s="2">
        <v>1.2</v>
      </c>
      <c r="L58" s="2">
        <v>15</v>
      </c>
      <c r="M58" s="2">
        <v>14</v>
      </c>
      <c r="N58" s="2">
        <v>72</v>
      </c>
      <c r="O58" s="2">
        <v>78</v>
      </c>
      <c r="P58" s="2">
        <v>29929</v>
      </c>
    </row>
    <row r="59" spans="1:16" x14ac:dyDescent="0.35">
      <c r="A59" s="2">
        <v>54</v>
      </c>
      <c r="B59" s="2" t="s">
        <v>80</v>
      </c>
      <c r="C59" s="2">
        <v>54</v>
      </c>
      <c r="D59" s="2" t="s">
        <v>80</v>
      </c>
      <c r="E59" s="2">
        <v>0.37</v>
      </c>
      <c r="F59" s="2">
        <v>0.33</v>
      </c>
      <c r="G59" s="2">
        <v>35</v>
      </c>
      <c r="H59" s="2">
        <v>3</v>
      </c>
      <c r="I59" s="2">
        <v>0.65</v>
      </c>
      <c r="J59" s="2">
        <v>9</v>
      </c>
      <c r="K59" s="2">
        <v>4.5999999999999996</v>
      </c>
      <c r="L59" s="2">
        <v>43</v>
      </c>
      <c r="M59" s="2">
        <v>3</v>
      </c>
      <c r="N59" s="2">
        <v>74</v>
      </c>
      <c r="O59" s="2">
        <v>79</v>
      </c>
    </row>
    <row r="60" spans="1:16" x14ac:dyDescent="0.35">
      <c r="A60" s="2">
        <v>55</v>
      </c>
      <c r="B60" s="2" t="s">
        <v>81</v>
      </c>
      <c r="C60" s="2">
        <v>55</v>
      </c>
      <c r="D60" s="2" t="s">
        <v>81</v>
      </c>
      <c r="E60" s="2">
        <v>786</v>
      </c>
      <c r="F60" s="2">
        <v>34.6</v>
      </c>
      <c r="G60" s="2">
        <v>37</v>
      </c>
      <c r="H60" s="2">
        <v>7</v>
      </c>
      <c r="I60" s="2">
        <v>64</v>
      </c>
      <c r="J60" s="2">
        <v>49</v>
      </c>
      <c r="K60" s="2">
        <v>4.7</v>
      </c>
      <c r="L60" s="2">
        <v>44</v>
      </c>
      <c r="M60" s="2">
        <v>3</v>
      </c>
      <c r="N60" s="2">
        <v>60</v>
      </c>
      <c r="O60" s="2">
        <v>67</v>
      </c>
      <c r="P60" s="2">
        <v>1521</v>
      </c>
    </row>
    <row r="61" spans="1:16" x14ac:dyDescent="0.35">
      <c r="A61" s="2">
        <v>62</v>
      </c>
      <c r="B61" s="2" t="s">
        <v>83</v>
      </c>
      <c r="C61" s="2">
        <v>56</v>
      </c>
      <c r="D61" s="2" t="s">
        <v>82</v>
      </c>
      <c r="E61" s="2">
        <v>200</v>
      </c>
      <c r="F61" s="2">
        <v>50</v>
      </c>
      <c r="G61" s="2">
        <v>34</v>
      </c>
      <c r="H61" s="2">
        <v>5</v>
      </c>
      <c r="I61" s="2">
        <v>85</v>
      </c>
      <c r="J61" s="2">
        <v>28</v>
      </c>
      <c r="K61" s="2">
        <v>4.2</v>
      </c>
      <c r="L61" s="2">
        <v>44</v>
      </c>
      <c r="M61" s="2">
        <v>2</v>
      </c>
      <c r="N61" s="2">
        <v>65</v>
      </c>
      <c r="O61" s="2">
        <v>71</v>
      </c>
      <c r="P61" s="2">
        <v>3042</v>
      </c>
    </row>
    <row r="62" spans="1:16" x14ac:dyDescent="0.35">
      <c r="A62" s="2">
        <v>56</v>
      </c>
      <c r="B62" s="2" t="s">
        <v>84</v>
      </c>
      <c r="C62" s="2">
        <v>57</v>
      </c>
      <c r="D62" s="2" t="s">
        <v>84</v>
      </c>
      <c r="E62" s="2">
        <v>2.5</v>
      </c>
      <c r="F62" s="2">
        <v>0.88</v>
      </c>
      <c r="G62" s="2">
        <v>13</v>
      </c>
      <c r="H62" s="2">
        <v>6</v>
      </c>
      <c r="I62" s="2">
        <v>0.94</v>
      </c>
      <c r="J62" s="2">
        <v>4</v>
      </c>
      <c r="K62" s="2">
        <v>2.2000000000000002</v>
      </c>
      <c r="L62" s="2">
        <v>21</v>
      </c>
      <c r="M62" s="2">
        <v>16</v>
      </c>
      <c r="N62" s="2">
        <v>81</v>
      </c>
      <c r="O62" s="2">
        <v>86</v>
      </c>
    </row>
    <row r="63" spans="1:16" x14ac:dyDescent="0.35">
      <c r="A63" s="2">
        <v>57</v>
      </c>
      <c r="B63" s="2" t="s">
        <v>85</v>
      </c>
      <c r="C63" s="2">
        <v>58</v>
      </c>
      <c r="D63" s="2" t="s">
        <v>85</v>
      </c>
      <c r="E63" s="2">
        <v>24</v>
      </c>
      <c r="F63" s="2">
        <v>14.3</v>
      </c>
      <c r="G63" s="2">
        <v>28</v>
      </c>
      <c r="H63" s="2">
        <v>6</v>
      </c>
      <c r="I63" s="2">
        <v>23</v>
      </c>
      <c r="J63" s="2">
        <v>26</v>
      </c>
      <c r="K63" s="2">
        <v>3.6</v>
      </c>
      <c r="L63" s="2">
        <v>37</v>
      </c>
      <c r="M63" s="2">
        <v>4</v>
      </c>
      <c r="N63" s="2">
        <v>66</v>
      </c>
      <c r="O63" s="2">
        <v>70</v>
      </c>
      <c r="P63" s="2">
        <v>3327</v>
      </c>
    </row>
    <row r="64" spans="1:16" x14ac:dyDescent="0.35">
      <c r="A64" s="2">
        <v>58</v>
      </c>
      <c r="B64" s="2" t="s">
        <v>86</v>
      </c>
      <c r="C64" s="2">
        <v>59</v>
      </c>
      <c r="D64" s="2" t="s">
        <v>86</v>
      </c>
      <c r="E64" s="2">
        <v>0.46</v>
      </c>
      <c r="F64" s="2">
        <v>0.13</v>
      </c>
      <c r="G64" s="2">
        <v>13</v>
      </c>
      <c r="H64" s="2">
        <v>8</v>
      </c>
      <c r="I64" s="2">
        <v>0.14000000000000001</v>
      </c>
      <c r="J64" s="2">
        <v>10</v>
      </c>
      <c r="K64" s="2">
        <v>2.1</v>
      </c>
      <c r="L64" s="2">
        <v>20</v>
      </c>
      <c r="M64" s="2">
        <v>9</v>
      </c>
      <c r="N64" s="2">
        <v>70</v>
      </c>
      <c r="O64" s="2">
        <v>77</v>
      </c>
      <c r="P64" s="2">
        <v>30364</v>
      </c>
    </row>
    <row r="65" spans="1:16" x14ac:dyDescent="0.35">
      <c r="A65" s="2">
        <v>59</v>
      </c>
      <c r="B65" s="2" t="s">
        <v>88</v>
      </c>
      <c r="C65" s="2">
        <v>60</v>
      </c>
      <c r="D65" s="2" t="s">
        <v>87</v>
      </c>
      <c r="E65" s="2">
        <v>627</v>
      </c>
      <c r="F65" s="2">
        <v>19</v>
      </c>
      <c r="G65" s="2">
        <v>42</v>
      </c>
      <c r="H65" s="2">
        <v>10</v>
      </c>
      <c r="I65" s="2">
        <v>37</v>
      </c>
      <c r="J65" s="2">
        <v>66</v>
      </c>
      <c r="K65" s="2">
        <v>6</v>
      </c>
      <c r="L65" s="2">
        <v>47</v>
      </c>
      <c r="M65" s="2">
        <v>3</v>
      </c>
      <c r="N65" s="2">
        <v>56</v>
      </c>
      <c r="O65" s="2">
        <v>62</v>
      </c>
      <c r="P65" s="2">
        <v>1586</v>
      </c>
    </row>
    <row r="66" spans="1:16" x14ac:dyDescent="0.35">
      <c r="A66" s="2">
        <v>60</v>
      </c>
      <c r="B66" s="2" t="s">
        <v>90</v>
      </c>
      <c r="C66" s="2">
        <v>61</v>
      </c>
      <c r="D66" s="2" t="s">
        <v>89</v>
      </c>
      <c r="E66" s="2">
        <v>564</v>
      </c>
      <c r="F66" s="2">
        <v>11.9</v>
      </c>
      <c r="G66" s="2">
        <v>29</v>
      </c>
      <c r="H66" s="2">
        <v>10</v>
      </c>
      <c r="I66" s="2">
        <v>18</v>
      </c>
      <c r="J66" s="2">
        <v>63</v>
      </c>
      <c r="K66" s="2">
        <v>3.8</v>
      </c>
      <c r="L66" s="2">
        <v>39</v>
      </c>
      <c r="M66" s="2">
        <v>3</v>
      </c>
      <c r="N66" s="2">
        <v>55</v>
      </c>
      <c r="O66" s="2">
        <v>61</v>
      </c>
    </row>
    <row r="67" spans="1:16" x14ac:dyDescent="0.35">
      <c r="A67" s="2">
        <v>61</v>
      </c>
      <c r="B67" s="2" t="s">
        <v>91</v>
      </c>
      <c r="C67" s="2">
        <v>62</v>
      </c>
      <c r="D67" s="2" t="s">
        <v>6</v>
      </c>
      <c r="E67" s="2">
        <v>886</v>
      </c>
      <c r="F67" s="2">
        <v>68.599999999999994</v>
      </c>
      <c r="G67" s="2">
        <v>35</v>
      </c>
      <c r="H67" s="2">
        <v>6</v>
      </c>
      <c r="I67" s="2">
        <v>130</v>
      </c>
      <c r="J67" s="2">
        <v>28</v>
      </c>
      <c r="K67" s="2">
        <v>4.5</v>
      </c>
      <c r="L67" s="2">
        <v>43</v>
      </c>
      <c r="M67" s="2">
        <v>3</v>
      </c>
      <c r="N67" s="2">
        <v>64</v>
      </c>
      <c r="O67" s="2">
        <v>70</v>
      </c>
      <c r="P67" s="2">
        <v>3828</v>
      </c>
    </row>
    <row r="68" spans="1:16" x14ac:dyDescent="0.35">
      <c r="A68" s="2">
        <v>63</v>
      </c>
      <c r="B68" s="2" t="s">
        <v>93</v>
      </c>
      <c r="C68" s="2">
        <v>63</v>
      </c>
      <c r="D68" s="2" t="s">
        <v>92</v>
      </c>
      <c r="E68" s="2">
        <v>743</v>
      </c>
      <c r="F68" s="2">
        <v>21.3</v>
      </c>
      <c r="G68" s="2">
        <v>33</v>
      </c>
      <c r="H68" s="2">
        <v>5</v>
      </c>
      <c r="I68" s="2">
        <v>38</v>
      </c>
      <c r="J68" s="2">
        <v>37</v>
      </c>
      <c r="K68" s="2">
        <v>4</v>
      </c>
      <c r="L68" s="2">
        <v>41</v>
      </c>
      <c r="M68" s="2">
        <v>2</v>
      </c>
      <c r="N68" s="2">
        <v>64</v>
      </c>
      <c r="O68" s="2">
        <v>69</v>
      </c>
      <c r="P68" s="2">
        <v>3929</v>
      </c>
    </row>
    <row r="69" spans="1:16" x14ac:dyDescent="0.35">
      <c r="A69" s="2">
        <v>64</v>
      </c>
      <c r="B69" s="2" t="s">
        <v>94</v>
      </c>
      <c r="C69" s="2">
        <v>64</v>
      </c>
      <c r="D69" s="2" t="s">
        <v>94</v>
      </c>
      <c r="E69" s="2">
        <v>387</v>
      </c>
      <c r="F69" s="2">
        <v>16.600000000000001</v>
      </c>
      <c r="G69" s="2">
        <v>30</v>
      </c>
      <c r="H69" s="2">
        <v>7</v>
      </c>
      <c r="I69" s="2">
        <v>26</v>
      </c>
      <c r="J69" s="2">
        <v>32</v>
      </c>
      <c r="K69" s="2">
        <v>3.7</v>
      </c>
      <c r="L69" s="2">
        <v>41</v>
      </c>
      <c r="M69" s="2">
        <v>4</v>
      </c>
      <c r="N69" s="2">
        <v>60</v>
      </c>
      <c r="O69" s="2">
        <v>65</v>
      </c>
      <c r="P69" s="2">
        <v>3925</v>
      </c>
    </row>
    <row r="70" spans="1:16" x14ac:dyDescent="0.35">
      <c r="A70" s="2">
        <v>65</v>
      </c>
      <c r="B70" s="2" t="s">
        <v>385</v>
      </c>
      <c r="C70" s="2">
        <v>65</v>
      </c>
      <c r="D70" s="2" t="s">
        <v>386</v>
      </c>
      <c r="E70" s="2">
        <v>20266</v>
      </c>
      <c r="F70" s="2">
        <v>663</v>
      </c>
      <c r="G70" s="2">
        <v>14</v>
      </c>
      <c r="H70" s="2">
        <v>7</v>
      </c>
      <c r="I70" s="2">
        <v>730</v>
      </c>
      <c r="J70" s="2">
        <v>13</v>
      </c>
      <c r="K70" s="2">
        <v>1.8</v>
      </c>
      <c r="L70" s="2">
        <v>23</v>
      </c>
      <c r="M70" s="2">
        <v>10</v>
      </c>
      <c r="N70" s="2">
        <v>73</v>
      </c>
      <c r="O70" s="2">
        <v>79</v>
      </c>
      <c r="P70" s="2">
        <v>19942</v>
      </c>
    </row>
    <row r="71" spans="1:16" x14ac:dyDescent="0.35">
      <c r="A71" s="2">
        <v>66</v>
      </c>
      <c r="B71" s="2" t="s">
        <v>387</v>
      </c>
      <c r="C71" s="2">
        <v>66</v>
      </c>
      <c r="D71" s="2" t="s">
        <v>388</v>
      </c>
      <c r="E71" s="2">
        <v>2465</v>
      </c>
      <c r="F71" s="2">
        <v>183</v>
      </c>
      <c r="G71" s="2">
        <v>16</v>
      </c>
      <c r="H71" s="2">
        <v>6</v>
      </c>
      <c r="I71" s="2">
        <v>215</v>
      </c>
      <c r="J71" s="2">
        <v>11</v>
      </c>
      <c r="K71" s="2">
        <v>2</v>
      </c>
      <c r="L71" s="2">
        <v>26</v>
      </c>
      <c r="M71" s="2">
        <v>8</v>
      </c>
      <c r="N71" s="2">
        <v>72</v>
      </c>
      <c r="O71" s="2">
        <v>78</v>
      </c>
      <c r="P71" s="2">
        <v>21815</v>
      </c>
    </row>
    <row r="72" spans="1:16" x14ac:dyDescent="0.35">
      <c r="A72" s="2">
        <v>67</v>
      </c>
      <c r="B72" s="2" t="s">
        <v>95</v>
      </c>
      <c r="C72" s="2">
        <v>67</v>
      </c>
      <c r="D72" s="2" t="s">
        <v>95</v>
      </c>
      <c r="E72" s="2">
        <v>23</v>
      </c>
      <c r="F72" s="2">
        <v>0.42</v>
      </c>
      <c r="G72" s="2">
        <v>18</v>
      </c>
      <c r="H72" s="2">
        <v>5</v>
      </c>
      <c r="I72" s="2">
        <v>0.52</v>
      </c>
      <c r="J72" s="2">
        <v>9</v>
      </c>
      <c r="K72" s="2">
        <v>2</v>
      </c>
      <c r="L72" s="2">
        <v>27</v>
      </c>
      <c r="M72" s="2">
        <v>5</v>
      </c>
      <c r="N72" s="2">
        <v>71</v>
      </c>
      <c r="O72" s="2">
        <v>77</v>
      </c>
      <c r="P72" s="2">
        <v>13705</v>
      </c>
    </row>
    <row r="73" spans="1:16" x14ac:dyDescent="0.35">
      <c r="A73" s="2">
        <v>68</v>
      </c>
      <c r="B73" s="2" t="s">
        <v>96</v>
      </c>
      <c r="C73" s="2">
        <v>68</v>
      </c>
      <c r="D73" s="2" t="s">
        <v>96</v>
      </c>
      <c r="E73" s="2">
        <v>51</v>
      </c>
      <c r="F73" s="2">
        <v>5.0999999999999996</v>
      </c>
      <c r="G73" s="2">
        <v>10</v>
      </c>
      <c r="H73" s="2">
        <v>6</v>
      </c>
      <c r="I73" s="2">
        <v>5.4</v>
      </c>
      <c r="J73" s="2">
        <v>6</v>
      </c>
      <c r="K73" s="2">
        <v>1.3</v>
      </c>
      <c r="L73" s="2">
        <v>19</v>
      </c>
      <c r="M73" s="2">
        <v>12</v>
      </c>
      <c r="N73" s="2">
        <v>78</v>
      </c>
      <c r="O73" s="2">
        <v>84</v>
      </c>
      <c r="P73" s="2">
        <v>26246</v>
      </c>
    </row>
    <row r="74" spans="1:16" x14ac:dyDescent="0.35">
      <c r="A74" s="2">
        <v>70</v>
      </c>
      <c r="B74" s="2" t="s">
        <v>97</v>
      </c>
      <c r="C74" s="2">
        <v>69</v>
      </c>
      <c r="D74" s="2" t="s">
        <v>97</v>
      </c>
      <c r="E74" s="2">
        <v>107</v>
      </c>
      <c r="F74" s="2">
        <v>18.399999999999999</v>
      </c>
      <c r="G74" s="2">
        <v>21</v>
      </c>
      <c r="H74" s="2">
        <v>5</v>
      </c>
      <c r="I74" s="2">
        <v>25</v>
      </c>
      <c r="J74" s="2">
        <v>17</v>
      </c>
      <c r="K74" s="2">
        <v>2.2999999999999998</v>
      </c>
      <c r="L74" s="2">
        <v>32</v>
      </c>
      <c r="M74" s="2">
        <v>5</v>
      </c>
      <c r="N74" s="2">
        <v>70</v>
      </c>
      <c r="O74" s="2">
        <v>75</v>
      </c>
      <c r="P74" s="2">
        <v>13407</v>
      </c>
    </row>
    <row r="75" spans="1:16" x14ac:dyDescent="0.35">
      <c r="A75" s="2">
        <v>71</v>
      </c>
      <c r="B75" s="2" t="s">
        <v>98</v>
      </c>
      <c r="C75" s="2">
        <v>70</v>
      </c>
      <c r="D75" s="2" t="s">
        <v>98</v>
      </c>
      <c r="E75" s="2">
        <v>109</v>
      </c>
      <c r="F75" s="2">
        <v>10.8</v>
      </c>
      <c r="G75" s="2">
        <v>22</v>
      </c>
      <c r="H75" s="2">
        <v>5</v>
      </c>
      <c r="I75" s="2">
        <v>15</v>
      </c>
      <c r="J75" s="2">
        <v>13</v>
      </c>
      <c r="K75" s="2">
        <v>2.5</v>
      </c>
      <c r="L75" s="2">
        <v>31</v>
      </c>
      <c r="M75" s="2">
        <v>4</v>
      </c>
      <c r="N75" s="2">
        <v>70</v>
      </c>
      <c r="O75" s="2">
        <v>76</v>
      </c>
      <c r="P75" s="2">
        <v>6649</v>
      </c>
    </row>
    <row r="76" spans="1:16" x14ac:dyDescent="0.35">
      <c r="A76" s="2">
        <v>72</v>
      </c>
      <c r="B76" s="2" t="s">
        <v>100</v>
      </c>
      <c r="C76" s="2">
        <v>71</v>
      </c>
      <c r="D76" s="2" t="s">
        <v>99</v>
      </c>
      <c r="E76" s="2">
        <v>1959</v>
      </c>
      <c r="F76" s="2">
        <v>130.9</v>
      </c>
      <c r="G76" s="2">
        <v>15</v>
      </c>
      <c r="H76" s="2">
        <v>6</v>
      </c>
      <c r="I76" s="2">
        <v>149</v>
      </c>
      <c r="J76" s="2">
        <v>10</v>
      </c>
      <c r="K76" s="2">
        <v>1.9</v>
      </c>
      <c r="L76" s="2">
        <v>25</v>
      </c>
      <c r="M76" s="2">
        <v>8</v>
      </c>
      <c r="N76" s="2">
        <v>72</v>
      </c>
      <c r="O76" s="2">
        <v>78</v>
      </c>
      <c r="P76" s="2">
        <v>24742</v>
      </c>
    </row>
    <row r="77" spans="1:16" x14ac:dyDescent="0.35">
      <c r="A77" s="2">
        <v>73</v>
      </c>
      <c r="B77" s="2" t="s">
        <v>101</v>
      </c>
      <c r="C77" s="2">
        <v>72</v>
      </c>
      <c r="D77" s="2" t="s">
        <v>101</v>
      </c>
      <c r="E77" s="2">
        <v>120</v>
      </c>
      <c r="F77" s="2">
        <v>6.9</v>
      </c>
      <c r="G77" s="2">
        <v>19</v>
      </c>
      <c r="H77" s="2">
        <v>5</v>
      </c>
      <c r="I77" s="2">
        <v>8.8000000000000007</v>
      </c>
      <c r="J77" s="2">
        <v>11</v>
      </c>
      <c r="K77" s="2">
        <v>2.2000000000000002</v>
      </c>
      <c r="L77" s="2">
        <v>29</v>
      </c>
      <c r="M77" s="2">
        <v>6</v>
      </c>
      <c r="N77" s="2">
        <v>72</v>
      </c>
      <c r="O77" s="2">
        <v>78</v>
      </c>
      <c r="P77" s="2">
        <v>7890</v>
      </c>
    </row>
    <row r="78" spans="1:16" x14ac:dyDescent="0.35">
      <c r="A78" s="2">
        <v>74</v>
      </c>
      <c r="B78" s="2" t="s">
        <v>102</v>
      </c>
      <c r="C78" s="2">
        <v>73</v>
      </c>
      <c r="D78" s="2" t="s">
        <v>102</v>
      </c>
      <c r="E78" s="2">
        <v>74</v>
      </c>
      <c r="F78" s="2">
        <v>4.5</v>
      </c>
      <c r="G78" s="2">
        <v>16</v>
      </c>
      <c r="H78" s="2">
        <v>5</v>
      </c>
      <c r="I78" s="2">
        <v>5.6</v>
      </c>
      <c r="J78" s="2">
        <v>10</v>
      </c>
      <c r="K78" s="2">
        <v>2.1</v>
      </c>
      <c r="L78" s="2">
        <v>25</v>
      </c>
      <c r="M78" s="2">
        <v>9</v>
      </c>
      <c r="N78" s="2">
        <v>77</v>
      </c>
      <c r="O78" s="2">
        <v>83</v>
      </c>
      <c r="P78" s="2">
        <v>38127</v>
      </c>
    </row>
    <row r="79" spans="1:16" x14ac:dyDescent="0.35">
      <c r="A79" s="2">
        <v>69</v>
      </c>
      <c r="B79" s="2" t="s">
        <v>104</v>
      </c>
      <c r="C79" s="2">
        <v>74</v>
      </c>
      <c r="D79" s="2" t="s">
        <v>103</v>
      </c>
      <c r="E79" s="2">
        <v>21</v>
      </c>
      <c r="F79" s="2">
        <v>6.3</v>
      </c>
      <c r="G79" s="2">
        <v>16</v>
      </c>
      <c r="H79" s="2">
        <v>7</v>
      </c>
      <c r="I79" s="2">
        <v>6.7</v>
      </c>
      <c r="J79" s="2">
        <v>9</v>
      </c>
      <c r="K79" s="2">
        <v>1.8</v>
      </c>
      <c r="L79" s="2">
        <v>25</v>
      </c>
      <c r="M79" s="2">
        <v>8</v>
      </c>
      <c r="N79" s="2">
        <v>68</v>
      </c>
      <c r="O79" s="2">
        <v>76</v>
      </c>
      <c r="P79" s="2">
        <v>11856</v>
      </c>
    </row>
    <row r="80" spans="1:16" x14ac:dyDescent="0.35">
      <c r="A80" s="2">
        <v>75</v>
      </c>
      <c r="B80" s="2" t="s">
        <v>389</v>
      </c>
      <c r="C80" s="2">
        <v>75</v>
      </c>
      <c r="D80" s="2" t="s">
        <v>390</v>
      </c>
      <c r="E80" s="2">
        <v>17580</v>
      </c>
      <c r="F80" s="2">
        <v>436</v>
      </c>
      <c r="G80" s="2">
        <v>13</v>
      </c>
      <c r="H80" s="2">
        <v>7</v>
      </c>
      <c r="I80" s="2">
        <v>469</v>
      </c>
      <c r="J80" s="2">
        <v>12</v>
      </c>
      <c r="K80" s="2">
        <v>1.7</v>
      </c>
      <c r="L80" s="2">
        <v>21</v>
      </c>
      <c r="M80" s="2">
        <v>11</v>
      </c>
      <c r="N80" s="2">
        <v>73</v>
      </c>
      <c r="O80" s="2">
        <v>79</v>
      </c>
      <c r="P80" s="2">
        <v>19961</v>
      </c>
    </row>
    <row r="81" spans="1:16" x14ac:dyDescent="0.35">
      <c r="A81" s="2">
        <v>76</v>
      </c>
      <c r="B81" s="2" t="s">
        <v>106</v>
      </c>
      <c r="C81" s="2">
        <v>76</v>
      </c>
      <c r="D81" s="2" t="s">
        <v>105</v>
      </c>
      <c r="E81" s="2">
        <v>2792</v>
      </c>
      <c r="F81" s="2">
        <v>45.7</v>
      </c>
      <c r="G81" s="2">
        <v>11</v>
      </c>
      <c r="H81" s="2">
        <v>8</v>
      </c>
      <c r="I81" s="2">
        <v>48</v>
      </c>
      <c r="J81" s="2">
        <v>9</v>
      </c>
      <c r="K81" s="2">
        <v>1.5</v>
      </c>
      <c r="L81" s="2">
        <v>22</v>
      </c>
      <c r="M81" s="2">
        <v>12</v>
      </c>
      <c r="N81" s="2">
        <v>75</v>
      </c>
      <c r="O81" s="2">
        <v>80</v>
      </c>
      <c r="P81" s="2">
        <v>29426</v>
      </c>
    </row>
    <row r="82" spans="1:16" x14ac:dyDescent="0.35">
      <c r="A82" s="2">
        <v>77</v>
      </c>
      <c r="B82" s="2" t="s">
        <v>108</v>
      </c>
      <c r="C82" s="2">
        <v>77</v>
      </c>
      <c r="D82" s="2" t="s">
        <v>107</v>
      </c>
      <c r="E82" s="2">
        <v>1083</v>
      </c>
      <c r="F82" s="2">
        <v>12.4</v>
      </c>
      <c r="G82" s="2">
        <v>21</v>
      </c>
      <c r="H82" s="2">
        <v>7</v>
      </c>
      <c r="I82" s="2">
        <v>16</v>
      </c>
      <c r="J82" s="2">
        <v>31</v>
      </c>
      <c r="K82" s="2">
        <v>2.5</v>
      </c>
      <c r="L82" s="2">
        <v>30</v>
      </c>
      <c r="M82" s="2">
        <v>6</v>
      </c>
      <c r="N82" s="2">
        <v>66</v>
      </c>
      <c r="O82" s="2">
        <v>71</v>
      </c>
      <c r="P82" s="2">
        <v>10617</v>
      </c>
    </row>
    <row r="83" spans="1:16" x14ac:dyDescent="0.35">
      <c r="A83" s="2">
        <v>78</v>
      </c>
      <c r="B83" s="2" t="s">
        <v>110</v>
      </c>
      <c r="C83" s="2">
        <v>78</v>
      </c>
      <c r="D83" s="2" t="s">
        <v>109</v>
      </c>
      <c r="E83" s="2">
        <v>8358</v>
      </c>
      <c r="F83" s="2">
        <v>212</v>
      </c>
      <c r="G83" s="2">
        <v>12</v>
      </c>
      <c r="H83" s="2">
        <v>7</v>
      </c>
      <c r="I83" s="2">
        <v>217</v>
      </c>
      <c r="J83" s="2">
        <v>12</v>
      </c>
      <c r="K83" s="2">
        <v>1.6</v>
      </c>
      <c r="L83" s="2">
        <v>20</v>
      </c>
      <c r="M83" s="2">
        <v>11</v>
      </c>
      <c r="N83" s="2">
        <v>73</v>
      </c>
      <c r="O83" s="2">
        <v>79</v>
      </c>
      <c r="P83" s="2">
        <v>20508</v>
      </c>
    </row>
    <row r="84" spans="1:16" x14ac:dyDescent="0.35">
      <c r="A84" s="2">
        <v>79</v>
      </c>
      <c r="B84" s="2" t="s">
        <v>112</v>
      </c>
      <c r="C84" s="2">
        <v>79</v>
      </c>
      <c r="D84" s="2" t="s">
        <v>111</v>
      </c>
      <c r="E84" s="2">
        <v>753</v>
      </c>
      <c r="F84" s="2">
        <v>19.8</v>
      </c>
      <c r="G84" s="2">
        <v>9</v>
      </c>
      <c r="H84" s="2">
        <v>7</v>
      </c>
      <c r="I84" s="2">
        <v>20</v>
      </c>
      <c r="J84" s="2">
        <v>6</v>
      </c>
      <c r="K84" s="2">
        <v>1.1000000000000001</v>
      </c>
      <c r="L84" s="2">
        <v>17</v>
      </c>
      <c r="M84" s="2">
        <v>14</v>
      </c>
      <c r="N84" s="2">
        <v>79</v>
      </c>
      <c r="O84" s="2">
        <v>83</v>
      </c>
      <c r="P84" s="2">
        <v>31538</v>
      </c>
    </row>
    <row r="85" spans="1:16" x14ac:dyDescent="0.35">
      <c r="A85" s="2">
        <v>80</v>
      </c>
      <c r="B85" s="2" t="s">
        <v>114</v>
      </c>
      <c r="C85" s="2">
        <v>80</v>
      </c>
      <c r="D85" s="2" t="s">
        <v>113</v>
      </c>
      <c r="E85" s="2">
        <v>1124</v>
      </c>
      <c r="F85" s="2">
        <v>52.9</v>
      </c>
      <c r="G85" s="2">
        <v>13</v>
      </c>
      <c r="H85" s="2">
        <v>5</v>
      </c>
      <c r="I85" s="2">
        <v>59</v>
      </c>
      <c r="J85" s="2">
        <v>10</v>
      </c>
      <c r="K85" s="2">
        <v>1.6</v>
      </c>
      <c r="L85" s="2">
        <v>20</v>
      </c>
      <c r="M85" s="2">
        <v>10</v>
      </c>
      <c r="N85" s="2">
        <v>75</v>
      </c>
      <c r="O85" s="2">
        <v>81</v>
      </c>
      <c r="P85" s="2">
        <v>21406</v>
      </c>
    </row>
    <row r="86" spans="1:16" x14ac:dyDescent="0.35">
      <c r="A86" s="2">
        <v>81</v>
      </c>
      <c r="B86" s="2" t="s">
        <v>116</v>
      </c>
      <c r="C86" s="2">
        <v>81</v>
      </c>
      <c r="D86" s="2" t="s">
        <v>115</v>
      </c>
      <c r="E86" s="2">
        <v>248</v>
      </c>
      <c r="F86" s="2">
        <v>18.100000000000001</v>
      </c>
      <c r="G86" s="2">
        <v>15</v>
      </c>
      <c r="H86" s="2">
        <v>5</v>
      </c>
      <c r="I86" s="2">
        <v>21</v>
      </c>
      <c r="J86" s="2">
        <v>10</v>
      </c>
      <c r="K86" s="2">
        <v>1.8</v>
      </c>
      <c r="L86" s="2">
        <v>24</v>
      </c>
      <c r="M86" s="2">
        <v>8</v>
      </c>
      <c r="N86" s="2">
        <v>75</v>
      </c>
      <c r="O86" s="2">
        <v>80</v>
      </c>
      <c r="P86" s="2">
        <v>15684</v>
      </c>
    </row>
    <row r="87" spans="1:16" x14ac:dyDescent="0.35">
      <c r="A87" s="2">
        <v>83</v>
      </c>
      <c r="B87" s="2" t="s">
        <v>117</v>
      </c>
      <c r="C87" s="2">
        <v>82</v>
      </c>
      <c r="D87" s="2" t="s">
        <v>117</v>
      </c>
      <c r="E87" s="2">
        <v>197</v>
      </c>
      <c r="F87" s="2">
        <v>0.83</v>
      </c>
      <c r="G87" s="2">
        <v>20</v>
      </c>
      <c r="H87" s="2">
        <v>7</v>
      </c>
      <c r="I87" s="2">
        <v>0.94</v>
      </c>
      <c r="J87" s="2">
        <v>18</v>
      </c>
      <c r="K87" s="2">
        <v>2.4</v>
      </c>
      <c r="L87" s="2">
        <v>29</v>
      </c>
      <c r="M87" s="2">
        <v>7</v>
      </c>
      <c r="N87" s="2">
        <v>67</v>
      </c>
      <c r="O87" s="2">
        <v>74</v>
      </c>
      <c r="P87" s="2">
        <v>49303</v>
      </c>
    </row>
    <row r="88" spans="1:16" x14ac:dyDescent="0.35">
      <c r="A88" s="2">
        <v>82</v>
      </c>
      <c r="B88" s="2" t="s">
        <v>119</v>
      </c>
      <c r="C88" s="2">
        <v>83</v>
      </c>
      <c r="D88" s="2" t="s">
        <v>118</v>
      </c>
      <c r="E88" s="2">
        <v>82</v>
      </c>
      <c r="F88" s="2">
        <v>0.31</v>
      </c>
      <c r="G88" s="2">
        <v>25</v>
      </c>
      <c r="H88" s="2">
        <v>5</v>
      </c>
      <c r="I88" s="2">
        <v>0.47</v>
      </c>
      <c r="J88" s="2">
        <v>9</v>
      </c>
      <c r="K88" s="2">
        <v>3.3</v>
      </c>
      <c r="L88" s="2">
        <v>31</v>
      </c>
      <c r="M88" s="2">
        <v>7</v>
      </c>
      <c r="N88" s="2">
        <v>74</v>
      </c>
      <c r="O88" s="2">
        <v>80</v>
      </c>
    </row>
    <row r="89" spans="1:16" x14ac:dyDescent="0.35">
      <c r="A89" s="2">
        <v>84</v>
      </c>
      <c r="B89" s="2" t="s">
        <v>120</v>
      </c>
      <c r="C89" s="2">
        <v>84</v>
      </c>
      <c r="D89" s="2" t="s">
        <v>120</v>
      </c>
      <c r="E89" s="2">
        <v>404</v>
      </c>
      <c r="F89" s="2">
        <v>6.9</v>
      </c>
      <c r="G89" s="2">
        <v>20</v>
      </c>
      <c r="H89" s="2">
        <v>6</v>
      </c>
      <c r="I89" s="2">
        <v>8.6</v>
      </c>
      <c r="J89" s="2">
        <v>16</v>
      </c>
      <c r="K89" s="2">
        <v>2.4</v>
      </c>
      <c r="L89" s="2">
        <v>29</v>
      </c>
      <c r="M89" s="2">
        <v>7</v>
      </c>
      <c r="N89" s="2">
        <v>71</v>
      </c>
      <c r="O89" s="2">
        <v>77</v>
      </c>
      <c r="P89" s="2">
        <v>16949</v>
      </c>
    </row>
    <row r="90" spans="1:16" x14ac:dyDescent="0.35">
      <c r="A90" s="2">
        <v>85</v>
      </c>
      <c r="B90" s="2" t="s">
        <v>122</v>
      </c>
      <c r="C90" s="2">
        <v>85</v>
      </c>
      <c r="D90" s="2" t="s">
        <v>121</v>
      </c>
      <c r="E90" s="2">
        <v>1280</v>
      </c>
      <c r="F90" s="2">
        <v>34.200000000000003</v>
      </c>
      <c r="G90" s="2">
        <v>16</v>
      </c>
      <c r="H90" s="2">
        <v>6</v>
      </c>
      <c r="I90" s="2">
        <v>41</v>
      </c>
      <c r="J90" s="2">
        <v>10</v>
      </c>
      <c r="K90" s="2">
        <v>2</v>
      </c>
      <c r="L90" s="2">
        <v>24</v>
      </c>
      <c r="M90" s="2">
        <v>9</v>
      </c>
      <c r="N90" s="2">
        <v>76</v>
      </c>
      <c r="O90" s="2">
        <v>80</v>
      </c>
      <c r="P90" s="2">
        <v>16103</v>
      </c>
    </row>
    <row r="91" spans="1:16" x14ac:dyDescent="0.35">
      <c r="A91" s="2">
        <v>86</v>
      </c>
      <c r="B91" s="2" t="s">
        <v>124</v>
      </c>
      <c r="C91" s="2">
        <v>86</v>
      </c>
      <c r="D91" s="2" t="s">
        <v>123</v>
      </c>
      <c r="E91" s="2">
        <v>156</v>
      </c>
      <c r="F91" s="2">
        <v>0.63</v>
      </c>
      <c r="G91" s="2">
        <v>17</v>
      </c>
      <c r="H91" s="2">
        <v>7</v>
      </c>
      <c r="I91" s="2">
        <v>0.73</v>
      </c>
      <c r="J91" s="2">
        <v>11</v>
      </c>
      <c r="K91" s="2">
        <v>2.2000000000000002</v>
      </c>
      <c r="L91" s="2">
        <v>26</v>
      </c>
      <c r="M91" s="2">
        <v>8</v>
      </c>
      <c r="N91" s="2">
        <v>71</v>
      </c>
      <c r="O91" s="2">
        <v>77</v>
      </c>
      <c r="P91" s="2">
        <v>19160</v>
      </c>
    </row>
    <row r="92" spans="1:16" x14ac:dyDescent="0.35">
      <c r="A92" s="2">
        <v>87</v>
      </c>
      <c r="B92" s="2" t="s">
        <v>125</v>
      </c>
      <c r="C92" s="2">
        <v>87</v>
      </c>
      <c r="D92" s="2" t="s">
        <v>125</v>
      </c>
      <c r="E92" s="2">
        <v>173</v>
      </c>
      <c r="F92" s="2">
        <v>3.4</v>
      </c>
      <c r="G92" s="2">
        <v>10</v>
      </c>
      <c r="H92" s="2">
        <v>10</v>
      </c>
      <c r="I92" s="2">
        <v>3.3</v>
      </c>
      <c r="J92" s="2">
        <v>6</v>
      </c>
      <c r="K92" s="2">
        <v>1.4</v>
      </c>
      <c r="L92" s="2">
        <v>18</v>
      </c>
      <c r="M92" s="2">
        <v>16</v>
      </c>
      <c r="N92" s="2">
        <v>74</v>
      </c>
      <c r="O92" s="2">
        <v>82</v>
      </c>
      <c r="P92" s="2">
        <v>31876</v>
      </c>
    </row>
    <row r="93" spans="1:16" x14ac:dyDescent="0.35">
      <c r="A93" s="2">
        <v>88</v>
      </c>
      <c r="B93" s="2" t="s">
        <v>126</v>
      </c>
      <c r="C93" s="2">
        <v>88</v>
      </c>
      <c r="D93" s="2" t="s">
        <v>126</v>
      </c>
      <c r="E93" s="2">
        <v>916</v>
      </c>
      <c r="F93" s="2">
        <v>28.4</v>
      </c>
      <c r="G93" s="2">
        <v>15</v>
      </c>
      <c r="H93" s="2">
        <v>8</v>
      </c>
      <c r="I93" s="2">
        <v>31</v>
      </c>
      <c r="J93" s="2">
        <v>15</v>
      </c>
      <c r="K93" s="2">
        <v>2.1</v>
      </c>
      <c r="L93" s="2">
        <v>26</v>
      </c>
      <c r="M93" s="2">
        <v>10</v>
      </c>
      <c r="N93" s="2">
        <v>69</v>
      </c>
      <c r="O93" s="2">
        <v>77</v>
      </c>
    </row>
    <row r="94" spans="1:16" x14ac:dyDescent="0.35">
      <c r="A94" s="2">
        <v>89</v>
      </c>
      <c r="B94" s="2" t="s">
        <v>391</v>
      </c>
      <c r="C94" s="2">
        <v>89</v>
      </c>
      <c r="D94" s="2" t="s">
        <v>392</v>
      </c>
      <c r="E94" s="2">
        <v>221</v>
      </c>
      <c r="F94" s="2">
        <v>44</v>
      </c>
      <c r="G94" s="2">
        <v>15</v>
      </c>
      <c r="H94" s="2">
        <v>8</v>
      </c>
      <c r="I94" s="2">
        <v>46</v>
      </c>
      <c r="J94" s="2">
        <v>28</v>
      </c>
      <c r="K94" s="2">
        <v>2</v>
      </c>
      <c r="L94" s="2">
        <v>23</v>
      </c>
      <c r="M94" s="2">
        <v>11</v>
      </c>
      <c r="N94" s="2">
        <v>70</v>
      </c>
      <c r="O94" s="2">
        <v>77</v>
      </c>
      <c r="P94" s="2">
        <v>12060</v>
      </c>
    </row>
    <row r="95" spans="1:16" x14ac:dyDescent="0.35">
      <c r="A95" s="2">
        <v>90</v>
      </c>
      <c r="B95" s="2" t="s">
        <v>128</v>
      </c>
      <c r="C95" s="2">
        <v>90</v>
      </c>
      <c r="D95" s="2" t="s">
        <v>127</v>
      </c>
      <c r="E95" s="2">
        <v>0.44</v>
      </c>
      <c r="F95" s="2">
        <v>0.09</v>
      </c>
      <c r="G95" s="2">
        <v>12</v>
      </c>
      <c r="H95" s="2">
        <v>7</v>
      </c>
      <c r="I95" s="2">
        <v>0.1</v>
      </c>
      <c r="J95" s="2">
        <v>7</v>
      </c>
      <c r="K95" s="2">
        <v>1.6</v>
      </c>
      <c r="L95" s="2">
        <v>18</v>
      </c>
      <c r="M95" s="2">
        <v>12</v>
      </c>
      <c r="N95" s="2">
        <v>75</v>
      </c>
      <c r="O95" s="2">
        <v>80</v>
      </c>
      <c r="P95" s="2">
        <v>30667</v>
      </c>
    </row>
    <row r="96" spans="1:16" x14ac:dyDescent="0.35">
      <c r="A96" s="2">
        <v>91</v>
      </c>
      <c r="B96" s="2" t="s">
        <v>129</v>
      </c>
      <c r="C96" s="2">
        <v>91</v>
      </c>
      <c r="D96" s="2" t="s">
        <v>129</v>
      </c>
      <c r="E96" s="2">
        <v>0.18</v>
      </c>
      <c r="F96" s="2">
        <v>0.11</v>
      </c>
      <c r="G96" s="2">
        <v>9</v>
      </c>
      <c r="H96" s="2">
        <v>10</v>
      </c>
      <c r="I96" s="2">
        <v>0.1</v>
      </c>
      <c r="J96" s="2">
        <v>11</v>
      </c>
      <c r="K96" s="2">
        <v>1.6</v>
      </c>
      <c r="L96" s="2">
        <v>17</v>
      </c>
      <c r="M96" s="2">
        <v>17</v>
      </c>
      <c r="N96" s="2">
        <v>74</v>
      </c>
      <c r="O96" s="2">
        <v>79</v>
      </c>
    </row>
    <row r="97" spans="1:16" x14ac:dyDescent="0.35">
      <c r="A97" s="2">
        <v>92</v>
      </c>
      <c r="B97" s="2" t="s">
        <v>130</v>
      </c>
      <c r="C97" s="2">
        <v>92</v>
      </c>
      <c r="D97" s="2" t="s">
        <v>130</v>
      </c>
      <c r="E97" s="2">
        <v>5.4</v>
      </c>
      <c r="F97" s="2">
        <v>0.4</v>
      </c>
      <c r="G97" s="2">
        <v>11</v>
      </c>
      <c r="H97" s="2">
        <v>9</v>
      </c>
      <c r="I97" s="2">
        <v>0.42</v>
      </c>
      <c r="J97" s="2">
        <v>11</v>
      </c>
      <c r="K97" s="2">
        <v>1.4</v>
      </c>
      <c r="L97" s="2">
        <v>18</v>
      </c>
      <c r="M97" s="2">
        <v>12</v>
      </c>
      <c r="N97" s="2">
        <v>71</v>
      </c>
      <c r="O97" s="2">
        <v>78</v>
      </c>
      <c r="P97" s="2">
        <v>34905</v>
      </c>
    </row>
    <row r="98" spans="1:16" x14ac:dyDescent="0.35">
      <c r="A98" s="2">
        <v>93</v>
      </c>
      <c r="B98" s="2" t="s">
        <v>132</v>
      </c>
      <c r="C98" s="2">
        <v>93</v>
      </c>
      <c r="D98" s="2" t="s">
        <v>131</v>
      </c>
      <c r="E98" s="2">
        <v>0.43</v>
      </c>
      <c r="F98" s="2">
        <v>0.28000000000000003</v>
      </c>
      <c r="G98" s="2">
        <v>11</v>
      </c>
      <c r="H98" s="2">
        <v>10</v>
      </c>
      <c r="I98" s="2">
        <v>0.26</v>
      </c>
      <c r="J98" s="2">
        <v>11</v>
      </c>
      <c r="K98" s="2">
        <v>1.7</v>
      </c>
      <c r="L98" s="2">
        <v>17</v>
      </c>
      <c r="M98" s="2">
        <v>17</v>
      </c>
      <c r="N98" s="2">
        <v>74</v>
      </c>
      <c r="O98" s="2">
        <v>79</v>
      </c>
      <c r="P98" s="2">
        <v>18526</v>
      </c>
    </row>
    <row r="99" spans="1:16" x14ac:dyDescent="0.35">
      <c r="A99" s="2">
        <v>94</v>
      </c>
      <c r="B99" s="2" t="s">
        <v>133</v>
      </c>
      <c r="C99" s="2">
        <v>94</v>
      </c>
      <c r="D99" s="2" t="s">
        <v>133</v>
      </c>
      <c r="E99" s="2">
        <v>107</v>
      </c>
      <c r="F99" s="2">
        <v>11</v>
      </c>
      <c r="G99" s="2">
        <v>9</v>
      </c>
      <c r="H99" s="2">
        <v>10</v>
      </c>
      <c r="I99" s="2">
        <v>9.4</v>
      </c>
      <c r="J99" s="2">
        <v>5</v>
      </c>
      <c r="K99" s="2">
        <v>1.4</v>
      </c>
      <c r="L99" s="2">
        <v>15</v>
      </c>
      <c r="M99" s="2">
        <v>17</v>
      </c>
      <c r="N99" s="2">
        <v>76</v>
      </c>
      <c r="O99" s="2">
        <v>81</v>
      </c>
    </row>
    <row r="100" spans="1:16" x14ac:dyDescent="0.35">
      <c r="A100" s="2">
        <v>95</v>
      </c>
      <c r="B100" s="2" t="s">
        <v>134</v>
      </c>
      <c r="C100" s="2">
        <v>95</v>
      </c>
      <c r="D100" s="2" t="s">
        <v>134</v>
      </c>
      <c r="E100" s="2">
        <v>0.42</v>
      </c>
      <c r="F100" s="2">
        <v>0.19</v>
      </c>
      <c r="G100" s="2">
        <v>8</v>
      </c>
      <c r="H100" s="2">
        <v>10</v>
      </c>
      <c r="I100" s="2">
        <v>0.17</v>
      </c>
      <c r="J100" s="2">
        <v>8</v>
      </c>
      <c r="K100" s="2">
        <v>1.1000000000000001</v>
      </c>
      <c r="L100" s="2">
        <v>15</v>
      </c>
      <c r="M100" s="2">
        <v>17</v>
      </c>
      <c r="N100" s="2">
        <v>73</v>
      </c>
      <c r="O100" s="2">
        <v>81</v>
      </c>
    </row>
    <row r="101" spans="1:16" x14ac:dyDescent="0.35">
      <c r="A101" s="2">
        <v>97</v>
      </c>
      <c r="B101" s="2" t="s">
        <v>136</v>
      </c>
      <c r="C101" s="2">
        <v>96</v>
      </c>
      <c r="D101" s="2" t="s">
        <v>135</v>
      </c>
      <c r="E101" s="2">
        <v>48</v>
      </c>
      <c r="F101" s="2">
        <v>11.4</v>
      </c>
      <c r="G101" s="2">
        <v>18</v>
      </c>
      <c r="H101" s="2">
        <v>6</v>
      </c>
      <c r="I101" s="2">
        <v>13</v>
      </c>
      <c r="J101" s="2">
        <v>25</v>
      </c>
      <c r="K101" s="2">
        <v>2.2000000000000002</v>
      </c>
      <c r="L101" s="2">
        <v>27</v>
      </c>
      <c r="M101" s="2">
        <v>8</v>
      </c>
      <c r="N101" s="2">
        <v>71</v>
      </c>
      <c r="O101" s="2">
        <v>77</v>
      </c>
      <c r="P101" s="2">
        <v>24446</v>
      </c>
    </row>
    <row r="102" spans="1:16" x14ac:dyDescent="0.35">
      <c r="A102" s="2">
        <v>96</v>
      </c>
      <c r="B102" s="2" t="s">
        <v>138</v>
      </c>
      <c r="C102" s="2">
        <v>97</v>
      </c>
      <c r="D102" s="2" t="s">
        <v>137</v>
      </c>
      <c r="E102" s="2">
        <v>0.75</v>
      </c>
      <c r="F102" s="2">
        <v>7.0000000000000007E-2</v>
      </c>
      <c r="G102" s="2">
        <v>11</v>
      </c>
      <c r="H102" s="2">
        <v>13</v>
      </c>
      <c r="I102" s="2">
        <v>0.06</v>
      </c>
      <c r="J102" s="2">
        <v>27</v>
      </c>
      <c r="K102" s="2">
        <v>1.5</v>
      </c>
      <c r="L102" s="2">
        <v>18</v>
      </c>
      <c r="M102" s="2">
        <v>13</v>
      </c>
      <c r="N102" s="2">
        <v>68</v>
      </c>
      <c r="O102" s="2">
        <v>75</v>
      </c>
      <c r="P102" s="2">
        <v>19380</v>
      </c>
    </row>
    <row r="103" spans="1:16" x14ac:dyDescent="0.35">
      <c r="A103" s="2">
        <v>98</v>
      </c>
      <c r="B103" s="2" t="s">
        <v>140</v>
      </c>
      <c r="C103" s="2">
        <v>98</v>
      </c>
      <c r="D103" s="2" t="s">
        <v>139</v>
      </c>
      <c r="E103" s="2">
        <v>0.34</v>
      </c>
      <c r="F103" s="2">
        <v>0.12</v>
      </c>
      <c r="G103" s="2">
        <v>11</v>
      </c>
      <c r="H103" s="2">
        <v>9</v>
      </c>
      <c r="I103" s="2">
        <v>0.11</v>
      </c>
      <c r="J103" s="2">
        <v>12</v>
      </c>
      <c r="K103" s="2">
        <v>1.5</v>
      </c>
      <c r="L103" s="2">
        <v>19</v>
      </c>
      <c r="M103" s="2">
        <v>12</v>
      </c>
      <c r="N103" s="2">
        <v>73</v>
      </c>
      <c r="O103" s="2">
        <v>79</v>
      </c>
      <c r="P103" s="2">
        <v>17832</v>
      </c>
    </row>
    <row r="104" spans="1:16" x14ac:dyDescent="0.35">
      <c r="A104" s="2">
        <v>99</v>
      </c>
      <c r="B104" s="2" t="s">
        <v>141</v>
      </c>
      <c r="C104" s="2">
        <v>99</v>
      </c>
      <c r="D104" s="2" t="s">
        <v>141</v>
      </c>
      <c r="E104" s="2">
        <v>1.6</v>
      </c>
      <c r="F104" s="2">
        <v>0.38</v>
      </c>
      <c r="G104" s="2">
        <v>11</v>
      </c>
      <c r="H104" s="2">
        <v>10</v>
      </c>
      <c r="I104" s="2">
        <v>0.33</v>
      </c>
      <c r="J104" s="2">
        <v>7</v>
      </c>
      <c r="K104" s="2">
        <v>2.1</v>
      </c>
      <c r="L104" s="2">
        <v>16</v>
      </c>
      <c r="M104" s="2">
        <v>24</v>
      </c>
      <c r="N104" s="2">
        <v>78</v>
      </c>
      <c r="O104" s="2">
        <v>86</v>
      </c>
    </row>
    <row r="105" spans="1:16" x14ac:dyDescent="0.35">
      <c r="A105" s="2">
        <v>100</v>
      </c>
      <c r="B105" s="2" t="s">
        <v>143</v>
      </c>
      <c r="C105" s="2">
        <v>100</v>
      </c>
      <c r="D105" s="2" t="s">
        <v>142</v>
      </c>
      <c r="E105" s="2">
        <v>28</v>
      </c>
      <c r="F105" s="2">
        <v>11.8</v>
      </c>
      <c r="G105" s="2">
        <v>22</v>
      </c>
      <c r="H105" s="2">
        <v>8</v>
      </c>
      <c r="I105" s="2">
        <v>15</v>
      </c>
      <c r="J105" s="2">
        <v>44</v>
      </c>
      <c r="K105" s="2">
        <v>2.6</v>
      </c>
      <c r="L105" s="2">
        <v>31</v>
      </c>
      <c r="M105" s="2">
        <v>5</v>
      </c>
      <c r="N105" s="2">
        <v>62</v>
      </c>
      <c r="O105" s="2">
        <v>68</v>
      </c>
      <c r="P105" s="2">
        <v>3281</v>
      </c>
    </row>
    <row r="106" spans="1:16" x14ac:dyDescent="0.35">
      <c r="A106" s="2">
        <v>101</v>
      </c>
      <c r="B106" s="2" t="s">
        <v>145</v>
      </c>
      <c r="C106" s="2">
        <v>101</v>
      </c>
      <c r="D106" s="2" t="s">
        <v>144</v>
      </c>
      <c r="E106" s="2">
        <v>11</v>
      </c>
      <c r="F106" s="2">
        <v>2.8</v>
      </c>
      <c r="G106" s="2">
        <v>11</v>
      </c>
      <c r="H106" s="2">
        <v>8</v>
      </c>
      <c r="I106" s="2">
        <v>2.5</v>
      </c>
      <c r="J106" s="2">
        <v>15</v>
      </c>
      <c r="K106" s="2">
        <v>1.4</v>
      </c>
      <c r="L106" s="2">
        <v>19</v>
      </c>
      <c r="M106" s="2">
        <v>8</v>
      </c>
      <c r="N106" s="2">
        <v>69</v>
      </c>
      <c r="O106" s="2">
        <v>74</v>
      </c>
      <c r="P106" s="2">
        <v>11106</v>
      </c>
    </row>
    <row r="107" spans="1:16" x14ac:dyDescent="0.35">
      <c r="A107" s="2">
        <v>102</v>
      </c>
      <c r="B107" s="2" t="s">
        <v>146</v>
      </c>
      <c r="C107" s="2">
        <v>102</v>
      </c>
      <c r="D107" s="2" t="s">
        <v>146</v>
      </c>
      <c r="E107" s="2">
        <v>1.1000000000000001</v>
      </c>
      <c r="F107" s="2">
        <v>0.34</v>
      </c>
      <c r="G107" s="2">
        <v>10</v>
      </c>
      <c r="H107" s="2">
        <v>10</v>
      </c>
      <c r="I107" s="2">
        <v>0.28000000000000003</v>
      </c>
      <c r="J107" s="2">
        <v>6</v>
      </c>
      <c r="K107" s="2">
        <v>2</v>
      </c>
      <c r="L107" s="2">
        <v>15</v>
      </c>
      <c r="M107" s="2">
        <v>25</v>
      </c>
      <c r="N107" s="2">
        <v>79</v>
      </c>
      <c r="O107" s="2">
        <v>86</v>
      </c>
    </row>
    <row r="108" spans="1:16" x14ac:dyDescent="0.35">
      <c r="A108" s="2">
        <v>103</v>
      </c>
      <c r="B108" s="2" t="s">
        <v>148</v>
      </c>
      <c r="C108" s="2">
        <v>103</v>
      </c>
      <c r="D108" s="2" t="s">
        <v>147</v>
      </c>
      <c r="E108" s="2">
        <v>8.6999999999999993</v>
      </c>
      <c r="F108" s="2">
        <v>3.2</v>
      </c>
      <c r="G108" s="2">
        <v>6</v>
      </c>
      <c r="H108" s="2">
        <v>11</v>
      </c>
      <c r="I108" s="2">
        <v>2.5</v>
      </c>
      <c r="J108" s="2">
        <v>5</v>
      </c>
      <c r="K108" s="2">
        <v>0.9</v>
      </c>
      <c r="L108" s="2">
        <v>12</v>
      </c>
      <c r="M108" s="2">
        <v>25</v>
      </c>
      <c r="N108" s="2">
        <v>78</v>
      </c>
      <c r="O108" s="2">
        <v>85</v>
      </c>
      <c r="P108" s="2">
        <v>32696</v>
      </c>
    </row>
    <row r="109" spans="1:16" x14ac:dyDescent="0.35">
      <c r="A109" s="2">
        <v>105</v>
      </c>
      <c r="B109" s="2" t="s">
        <v>150</v>
      </c>
      <c r="C109" s="2">
        <v>104</v>
      </c>
      <c r="D109" s="2" t="s">
        <v>149</v>
      </c>
      <c r="E109" s="2">
        <v>0.62</v>
      </c>
      <c r="F109" s="2">
        <v>0.18</v>
      </c>
      <c r="G109" s="2">
        <v>11</v>
      </c>
      <c r="H109" s="2">
        <v>9</v>
      </c>
      <c r="I109" s="2">
        <v>0.17</v>
      </c>
      <c r="J109" s="2">
        <v>14</v>
      </c>
      <c r="K109" s="2">
        <v>1.4</v>
      </c>
      <c r="L109" s="2">
        <v>18</v>
      </c>
      <c r="M109" s="2">
        <v>10</v>
      </c>
      <c r="N109" s="2">
        <v>69</v>
      </c>
      <c r="O109" s="2">
        <v>76</v>
      </c>
      <c r="P109" s="2">
        <v>23105</v>
      </c>
    </row>
    <row r="110" spans="1:16" x14ac:dyDescent="0.35">
      <c r="A110" s="2">
        <v>104</v>
      </c>
      <c r="B110" s="2" t="s">
        <v>152</v>
      </c>
      <c r="C110" s="2">
        <v>105</v>
      </c>
      <c r="D110" s="2" t="s">
        <v>151</v>
      </c>
      <c r="E110" s="2">
        <v>0.26</v>
      </c>
      <c r="F110" s="2">
        <v>0.05</v>
      </c>
      <c r="G110" s="2">
        <v>12</v>
      </c>
      <c r="H110" s="2">
        <v>10</v>
      </c>
      <c r="I110" s="2">
        <v>0.04</v>
      </c>
      <c r="J110" s="2">
        <v>12</v>
      </c>
      <c r="K110" s="2">
        <v>1.5</v>
      </c>
      <c r="L110" s="2">
        <v>18</v>
      </c>
      <c r="M110" s="2">
        <v>11</v>
      </c>
      <c r="N110" s="2">
        <v>69</v>
      </c>
      <c r="O110" s="2">
        <v>76</v>
      </c>
      <c r="P110" s="2">
        <v>33234</v>
      </c>
    </row>
    <row r="111" spans="1:16" x14ac:dyDescent="0.35">
      <c r="A111" s="2">
        <v>106</v>
      </c>
      <c r="B111" s="2" t="s">
        <v>154</v>
      </c>
      <c r="C111" s="2">
        <v>106</v>
      </c>
      <c r="D111" s="2" t="s">
        <v>153</v>
      </c>
      <c r="E111" s="2">
        <v>0.39</v>
      </c>
      <c r="F111" s="2">
        <v>0.1</v>
      </c>
      <c r="G111" s="2">
        <v>12</v>
      </c>
      <c r="H111" s="2">
        <v>12</v>
      </c>
      <c r="I111" s="2">
        <v>0.09</v>
      </c>
      <c r="J111" s="2">
        <v>13</v>
      </c>
      <c r="K111" s="2">
        <v>1.8</v>
      </c>
      <c r="L111" s="2">
        <v>21</v>
      </c>
      <c r="M111" s="2">
        <v>12</v>
      </c>
      <c r="N111" s="2">
        <v>69</v>
      </c>
      <c r="O111" s="2">
        <v>74</v>
      </c>
      <c r="P111" s="2">
        <v>20200</v>
      </c>
    </row>
    <row r="112" spans="1:16" x14ac:dyDescent="0.35">
      <c r="A112" s="2">
        <v>107</v>
      </c>
      <c r="B112" s="2" t="s">
        <v>156</v>
      </c>
      <c r="C112" s="2">
        <v>107</v>
      </c>
      <c r="D112" s="2" t="s">
        <v>155</v>
      </c>
      <c r="E112" s="2">
        <v>5.0999999999999996</v>
      </c>
      <c r="F112" s="2">
        <v>1.5</v>
      </c>
      <c r="G112" s="2">
        <v>11</v>
      </c>
      <c r="H112" s="2">
        <v>9</v>
      </c>
      <c r="I112" s="2">
        <v>1.4</v>
      </c>
      <c r="J112" s="2">
        <v>14</v>
      </c>
      <c r="K112" s="2">
        <v>1.5</v>
      </c>
      <c r="L112" s="2">
        <v>18</v>
      </c>
      <c r="M112" s="2">
        <v>12</v>
      </c>
      <c r="N112" s="2">
        <v>71</v>
      </c>
      <c r="O112" s="2">
        <v>77</v>
      </c>
      <c r="P112" s="2">
        <v>31046</v>
      </c>
    </row>
    <row r="113" spans="1:16" x14ac:dyDescent="0.35">
      <c r="A113" s="2">
        <v>108</v>
      </c>
      <c r="B113" s="2" t="s">
        <v>158</v>
      </c>
      <c r="C113" s="2">
        <v>108</v>
      </c>
      <c r="D113" s="2" t="s">
        <v>157</v>
      </c>
      <c r="E113" s="2">
        <v>0.35</v>
      </c>
      <c r="F113" s="2">
        <v>0.08</v>
      </c>
      <c r="G113" s="2">
        <v>11</v>
      </c>
      <c r="H113" s="2">
        <v>15</v>
      </c>
      <c r="I113" s="2">
        <v>7.0000000000000007E-2</v>
      </c>
      <c r="J113" s="2">
        <v>5</v>
      </c>
      <c r="K113" s="2">
        <v>2.1</v>
      </c>
      <c r="L113" s="2">
        <v>16</v>
      </c>
      <c r="M113" s="2">
        <v>23</v>
      </c>
      <c r="N113" s="2">
        <v>71</v>
      </c>
      <c r="O113" s="2">
        <v>81</v>
      </c>
    </row>
    <row r="114" spans="1:16" x14ac:dyDescent="0.35">
      <c r="A114" s="2">
        <v>109</v>
      </c>
      <c r="B114" s="2" t="s">
        <v>393</v>
      </c>
      <c r="C114" s="2">
        <v>109</v>
      </c>
      <c r="D114" s="2" t="s">
        <v>394</v>
      </c>
      <c r="E114" s="2">
        <v>18652</v>
      </c>
      <c r="F114" s="2">
        <v>385</v>
      </c>
      <c r="G114" s="2">
        <v>10</v>
      </c>
      <c r="H114" s="2">
        <v>9</v>
      </c>
      <c r="I114" s="2">
        <v>427</v>
      </c>
      <c r="J114" s="2">
        <v>5</v>
      </c>
      <c r="K114" s="2">
        <v>1.6</v>
      </c>
      <c r="L114" s="2">
        <v>17</v>
      </c>
      <c r="M114" s="2">
        <v>18</v>
      </c>
      <c r="N114" s="2">
        <v>77</v>
      </c>
      <c r="O114" s="2">
        <v>82</v>
      </c>
      <c r="P114" s="2">
        <v>78166</v>
      </c>
    </row>
    <row r="115" spans="1:16" x14ac:dyDescent="0.35">
      <c r="A115" s="2">
        <v>110</v>
      </c>
      <c r="B115" s="2" t="s">
        <v>159</v>
      </c>
      <c r="C115" s="2">
        <v>110</v>
      </c>
      <c r="D115" s="2" t="s">
        <v>159</v>
      </c>
      <c r="E115" s="2">
        <v>9094</v>
      </c>
      <c r="F115" s="5">
        <v>40</v>
      </c>
      <c r="G115" s="2">
        <v>9</v>
      </c>
      <c r="H115" s="2">
        <v>8</v>
      </c>
      <c r="I115" s="2">
        <v>46</v>
      </c>
      <c r="J115" s="2">
        <v>4</v>
      </c>
      <c r="K115" s="2">
        <v>1.3</v>
      </c>
      <c r="L115" s="2">
        <v>15</v>
      </c>
      <c r="M115" s="2">
        <v>20</v>
      </c>
      <c r="N115" s="2">
        <v>81</v>
      </c>
      <c r="O115" s="2">
        <v>85</v>
      </c>
      <c r="P115" s="2">
        <v>61833</v>
      </c>
    </row>
    <row r="116" spans="1:16" x14ac:dyDescent="0.35">
      <c r="A116" s="2">
        <v>111</v>
      </c>
      <c r="B116" s="2" t="s">
        <v>161</v>
      </c>
      <c r="C116" s="2">
        <v>111</v>
      </c>
      <c r="D116" s="2" t="s">
        <v>160</v>
      </c>
      <c r="E116" s="2">
        <v>9148</v>
      </c>
      <c r="F116" s="5">
        <v>345</v>
      </c>
      <c r="G116" s="2">
        <v>11</v>
      </c>
      <c r="H116" s="2">
        <v>9</v>
      </c>
      <c r="I116" s="2">
        <v>381</v>
      </c>
      <c r="J116" s="2">
        <v>5</v>
      </c>
      <c r="K116" s="2">
        <v>1.6</v>
      </c>
      <c r="L116" s="2">
        <v>17</v>
      </c>
      <c r="M116" s="2">
        <v>18</v>
      </c>
      <c r="N116" s="2">
        <v>77</v>
      </c>
      <c r="O116" s="2">
        <v>82</v>
      </c>
      <c r="P116" s="2">
        <v>80064</v>
      </c>
    </row>
    <row r="117" spans="1:16" x14ac:dyDescent="0.35">
      <c r="A117" s="2">
        <v>112</v>
      </c>
      <c r="B117" s="2" t="s">
        <v>395</v>
      </c>
      <c r="C117" s="2">
        <v>112</v>
      </c>
      <c r="D117" s="2" t="s">
        <v>396</v>
      </c>
      <c r="E117" s="2">
        <v>31364</v>
      </c>
      <c r="F117" s="2">
        <v>4807</v>
      </c>
      <c r="G117" s="2">
        <v>14</v>
      </c>
      <c r="H117" s="2">
        <v>7</v>
      </c>
      <c r="I117" s="2">
        <v>5280</v>
      </c>
      <c r="J117" s="2">
        <v>21</v>
      </c>
      <c r="K117" s="2">
        <v>1.9</v>
      </c>
      <c r="L117" s="2">
        <v>23</v>
      </c>
      <c r="M117" s="2">
        <v>10</v>
      </c>
      <c r="N117" s="2">
        <v>72</v>
      </c>
      <c r="O117" s="2">
        <v>77</v>
      </c>
      <c r="P117" s="2">
        <v>17814</v>
      </c>
    </row>
    <row r="118" spans="1:16" x14ac:dyDescent="0.35">
      <c r="A118" s="2">
        <v>113</v>
      </c>
      <c r="B118" s="2" t="s">
        <v>397</v>
      </c>
      <c r="C118" s="2">
        <v>113</v>
      </c>
      <c r="D118" s="2" t="s">
        <v>398</v>
      </c>
      <c r="E118" s="2">
        <v>3930</v>
      </c>
      <c r="F118" s="2">
        <v>82</v>
      </c>
      <c r="G118" s="2">
        <v>23</v>
      </c>
      <c r="H118" s="2">
        <v>6</v>
      </c>
      <c r="I118" s="2">
        <v>114</v>
      </c>
      <c r="J118" s="2">
        <v>14</v>
      </c>
      <c r="K118" s="2">
        <v>3.2</v>
      </c>
      <c r="L118" s="2">
        <v>31</v>
      </c>
      <c r="M118" s="2">
        <v>6</v>
      </c>
      <c r="N118" s="2">
        <v>69</v>
      </c>
      <c r="O118" s="2">
        <v>76</v>
      </c>
      <c r="P118" s="2">
        <v>14462</v>
      </c>
    </row>
    <row r="119" spans="1:16" x14ac:dyDescent="0.35">
      <c r="A119" s="2">
        <v>114</v>
      </c>
      <c r="B119" s="2" t="s">
        <v>162</v>
      </c>
      <c r="C119" s="2">
        <v>114</v>
      </c>
      <c r="D119" s="2" t="s">
        <v>162</v>
      </c>
      <c r="E119" s="2">
        <v>2700</v>
      </c>
      <c r="F119" s="2">
        <v>20.6</v>
      </c>
      <c r="G119" s="2">
        <v>20</v>
      </c>
      <c r="H119" s="2">
        <v>7</v>
      </c>
      <c r="I119" s="2">
        <v>27</v>
      </c>
      <c r="J119" s="2">
        <v>7</v>
      </c>
      <c r="K119" s="2">
        <v>3</v>
      </c>
      <c r="L119" s="2">
        <v>29</v>
      </c>
      <c r="M119" s="2">
        <v>9</v>
      </c>
      <c r="N119" s="2">
        <v>70</v>
      </c>
      <c r="O119" s="2">
        <v>79</v>
      </c>
      <c r="P119" s="2">
        <v>34678</v>
      </c>
    </row>
    <row r="120" spans="1:16" x14ac:dyDescent="0.35">
      <c r="A120" s="2">
        <v>115</v>
      </c>
      <c r="B120" s="2" t="s">
        <v>164</v>
      </c>
      <c r="C120" s="2">
        <v>115</v>
      </c>
      <c r="D120" s="2" t="s">
        <v>163</v>
      </c>
      <c r="E120" s="2">
        <v>192</v>
      </c>
      <c r="F120" s="2">
        <v>7.2</v>
      </c>
      <c r="G120" s="2">
        <v>21</v>
      </c>
      <c r="H120" s="2">
        <v>6</v>
      </c>
      <c r="I120" s="2">
        <v>9.6</v>
      </c>
      <c r="J120" s="2">
        <v>12</v>
      </c>
      <c r="K120" s="2">
        <v>2.8</v>
      </c>
      <c r="L120" s="2">
        <v>32</v>
      </c>
      <c r="M120" s="2">
        <v>6</v>
      </c>
      <c r="N120" s="2">
        <v>68</v>
      </c>
      <c r="O120" s="2">
        <v>75</v>
      </c>
      <c r="P120" s="2">
        <v>6777</v>
      </c>
    </row>
    <row r="121" spans="1:16" x14ac:dyDescent="0.35">
      <c r="A121" s="2">
        <v>118</v>
      </c>
      <c r="B121" s="2" t="s">
        <v>166</v>
      </c>
      <c r="C121" s="2">
        <v>116</v>
      </c>
      <c r="D121" s="2" t="s">
        <v>165</v>
      </c>
      <c r="E121" s="2">
        <v>425</v>
      </c>
      <c r="F121" s="2">
        <v>36.4</v>
      </c>
      <c r="G121" s="2">
        <v>26</v>
      </c>
      <c r="H121" s="2">
        <v>6</v>
      </c>
      <c r="I121" s="2">
        <v>52</v>
      </c>
      <c r="J121" s="2">
        <v>12</v>
      </c>
      <c r="K121" s="2">
        <v>3.5</v>
      </c>
      <c r="L121" s="2">
        <v>31</v>
      </c>
      <c r="M121" s="2">
        <v>6</v>
      </c>
      <c r="N121" s="2">
        <v>70</v>
      </c>
      <c r="O121" s="2">
        <v>76</v>
      </c>
      <c r="P121" s="2">
        <v>9845</v>
      </c>
    </row>
    <row r="122" spans="1:16" x14ac:dyDescent="0.35">
      <c r="A122" s="2">
        <v>116</v>
      </c>
      <c r="B122" s="2" t="s">
        <v>168</v>
      </c>
      <c r="C122" s="2">
        <v>117</v>
      </c>
      <c r="D122" s="2" t="s">
        <v>167</v>
      </c>
      <c r="E122" s="2">
        <v>143</v>
      </c>
      <c r="F122" s="2">
        <v>10.6</v>
      </c>
      <c r="G122" s="2">
        <v>25</v>
      </c>
      <c r="H122" s="2">
        <v>5</v>
      </c>
      <c r="I122" s="2">
        <v>16</v>
      </c>
      <c r="J122" s="2">
        <v>21</v>
      </c>
      <c r="K122" s="2">
        <v>3</v>
      </c>
      <c r="L122" s="2">
        <v>36</v>
      </c>
      <c r="M122" s="2">
        <v>4</v>
      </c>
      <c r="N122" s="2">
        <v>70</v>
      </c>
      <c r="O122" s="2">
        <v>74</v>
      </c>
      <c r="P122" s="2">
        <v>6230</v>
      </c>
    </row>
    <row r="123" spans="1:16" x14ac:dyDescent="0.35">
      <c r="A123" s="2">
        <v>117</v>
      </c>
      <c r="B123" s="2" t="s">
        <v>170</v>
      </c>
      <c r="C123" s="2">
        <v>118</v>
      </c>
      <c r="D123" s="2" t="s">
        <v>169</v>
      </c>
      <c r="E123" s="2">
        <v>470</v>
      </c>
      <c r="F123" s="2">
        <v>7.5</v>
      </c>
      <c r="G123" s="2">
        <v>21</v>
      </c>
      <c r="H123" s="2">
        <v>6</v>
      </c>
      <c r="I123" s="2">
        <v>9.6</v>
      </c>
      <c r="J123" s="2">
        <v>29</v>
      </c>
      <c r="K123" s="2">
        <v>2.7</v>
      </c>
      <c r="L123" s="2">
        <v>32</v>
      </c>
      <c r="M123" s="2">
        <v>5</v>
      </c>
      <c r="N123" s="2">
        <v>67</v>
      </c>
      <c r="O123" s="2">
        <v>73</v>
      </c>
    </row>
    <row r="124" spans="1:16" x14ac:dyDescent="0.35">
      <c r="A124" s="2">
        <v>119</v>
      </c>
      <c r="B124" s="2" t="s">
        <v>399</v>
      </c>
      <c r="C124" s="2">
        <v>119</v>
      </c>
      <c r="D124" s="2" t="s">
        <v>400</v>
      </c>
      <c r="E124" s="2">
        <v>4450</v>
      </c>
      <c r="F124" s="2">
        <v>695</v>
      </c>
      <c r="G124" s="2">
        <v>15</v>
      </c>
      <c r="H124" s="2">
        <v>7</v>
      </c>
      <c r="I124" s="2">
        <v>775</v>
      </c>
      <c r="J124" s="2">
        <v>18</v>
      </c>
      <c r="K124" s="2">
        <v>1.9</v>
      </c>
      <c r="L124" s="2">
        <v>24</v>
      </c>
      <c r="M124" s="2">
        <v>8</v>
      </c>
      <c r="N124" s="2">
        <v>69</v>
      </c>
      <c r="O124" s="2">
        <v>75</v>
      </c>
      <c r="P124" s="2">
        <v>16150</v>
      </c>
    </row>
    <row r="125" spans="1:16" x14ac:dyDescent="0.35">
      <c r="A125" s="2">
        <v>120</v>
      </c>
      <c r="B125" s="2" t="s">
        <v>171</v>
      </c>
      <c r="C125" s="2">
        <v>120</v>
      </c>
      <c r="D125" s="2" t="s">
        <v>171</v>
      </c>
      <c r="E125" s="2">
        <v>5.8</v>
      </c>
      <c r="F125" s="2">
        <v>0.46</v>
      </c>
      <c r="G125" s="2">
        <v>13</v>
      </c>
      <c r="H125" s="2">
        <v>5</v>
      </c>
      <c r="I125" s="2">
        <v>0.52</v>
      </c>
      <c r="J125" s="2">
        <v>8</v>
      </c>
      <c r="K125" s="2">
        <v>1.7</v>
      </c>
      <c r="L125" s="2">
        <v>21</v>
      </c>
      <c r="M125" s="2">
        <v>7</v>
      </c>
      <c r="N125" s="2">
        <v>73</v>
      </c>
      <c r="O125" s="2">
        <v>78</v>
      </c>
      <c r="P125" s="2">
        <v>86329</v>
      </c>
    </row>
    <row r="126" spans="1:16" x14ac:dyDescent="0.35">
      <c r="A126" s="2">
        <v>121</v>
      </c>
      <c r="B126" s="2" t="s">
        <v>173</v>
      </c>
      <c r="C126" s="2">
        <v>121</v>
      </c>
      <c r="D126" s="2" t="s">
        <v>172</v>
      </c>
      <c r="E126" s="2">
        <v>181</v>
      </c>
      <c r="F126" s="2">
        <v>17.600000000000001</v>
      </c>
      <c r="G126" s="2">
        <v>20</v>
      </c>
      <c r="H126" s="2">
        <v>6</v>
      </c>
      <c r="I126" s="2">
        <v>22</v>
      </c>
      <c r="J126" s="2">
        <v>19</v>
      </c>
      <c r="K126" s="2">
        <v>2.5</v>
      </c>
      <c r="L126" s="2">
        <v>30</v>
      </c>
      <c r="M126" s="2">
        <v>6</v>
      </c>
      <c r="N126" s="2">
        <v>68</v>
      </c>
      <c r="O126" s="2">
        <v>73</v>
      </c>
      <c r="P126" s="2">
        <v>5305</v>
      </c>
    </row>
    <row r="127" spans="1:16" x14ac:dyDescent="0.35">
      <c r="A127" s="2">
        <v>122</v>
      </c>
      <c r="B127" s="2" t="s">
        <v>175</v>
      </c>
      <c r="C127" s="2">
        <v>122</v>
      </c>
      <c r="D127" s="2" t="s">
        <v>174</v>
      </c>
      <c r="E127" s="2">
        <v>1911</v>
      </c>
      <c r="F127" s="2">
        <v>283.5</v>
      </c>
      <c r="G127" s="2">
        <v>16</v>
      </c>
      <c r="H127" s="2">
        <v>8</v>
      </c>
      <c r="I127" s="2">
        <v>321</v>
      </c>
      <c r="J127" s="2">
        <v>17</v>
      </c>
      <c r="K127" s="2">
        <v>2.1</v>
      </c>
      <c r="L127" s="2">
        <v>25</v>
      </c>
      <c r="M127" s="2">
        <v>7</v>
      </c>
      <c r="N127" s="2">
        <v>69</v>
      </c>
      <c r="O127" s="2">
        <v>73</v>
      </c>
      <c r="P127" s="2">
        <v>15008</v>
      </c>
    </row>
    <row r="128" spans="1:16" x14ac:dyDescent="0.35">
      <c r="A128" s="2">
        <v>123</v>
      </c>
      <c r="B128" s="2" t="s">
        <v>176</v>
      </c>
      <c r="C128" s="2">
        <v>123</v>
      </c>
      <c r="D128" s="2" t="s">
        <v>176</v>
      </c>
      <c r="E128" s="2">
        <v>231</v>
      </c>
      <c r="F128" s="2">
        <v>7.8</v>
      </c>
      <c r="G128" s="2">
        <v>21</v>
      </c>
      <c r="H128" s="2">
        <v>6</v>
      </c>
      <c r="I128" s="2">
        <v>9.8000000000000007</v>
      </c>
      <c r="J128" s="2">
        <v>30</v>
      </c>
      <c r="K128" s="2">
        <v>2.4</v>
      </c>
      <c r="L128" s="2">
        <v>30</v>
      </c>
      <c r="M128" s="2">
        <v>5</v>
      </c>
      <c r="N128" s="2">
        <v>67</v>
      </c>
      <c r="O128" s="2">
        <v>72</v>
      </c>
      <c r="P128" s="2">
        <v>8610</v>
      </c>
    </row>
    <row r="129" spans="1:16" x14ac:dyDescent="0.35">
      <c r="A129" s="2">
        <v>124</v>
      </c>
      <c r="B129" s="2" t="s">
        <v>178</v>
      </c>
      <c r="C129" s="2">
        <v>124</v>
      </c>
      <c r="D129" s="2" t="s">
        <v>177</v>
      </c>
      <c r="E129" s="2">
        <v>329</v>
      </c>
      <c r="F129" s="2">
        <v>35.6</v>
      </c>
      <c r="G129" s="2">
        <v>12</v>
      </c>
      <c r="H129" s="2">
        <v>5</v>
      </c>
      <c r="I129" s="2">
        <v>44</v>
      </c>
      <c r="J129" s="2">
        <v>5</v>
      </c>
      <c r="K129" s="2">
        <v>1.5</v>
      </c>
      <c r="L129" s="2">
        <v>22</v>
      </c>
      <c r="M129" s="2">
        <v>8</v>
      </c>
      <c r="N129" s="2">
        <v>74</v>
      </c>
      <c r="O129" s="2">
        <v>80</v>
      </c>
      <c r="P129" s="2">
        <v>35301</v>
      </c>
    </row>
    <row r="130" spans="1:16" x14ac:dyDescent="0.35">
      <c r="A130" s="2">
        <v>125</v>
      </c>
      <c r="B130" s="2" t="s">
        <v>180</v>
      </c>
      <c r="C130" s="2">
        <v>125</v>
      </c>
      <c r="D130" s="2" t="s">
        <v>179</v>
      </c>
      <c r="E130" s="2">
        <v>653</v>
      </c>
      <c r="F130" s="2">
        <v>54.5</v>
      </c>
      <c r="G130" s="2">
        <v>16</v>
      </c>
      <c r="H130" s="2">
        <v>9</v>
      </c>
      <c r="I130" s="2">
        <v>59</v>
      </c>
      <c r="J130" s="2">
        <v>33</v>
      </c>
      <c r="K130" s="2">
        <v>2.1</v>
      </c>
      <c r="L130" s="2">
        <v>24</v>
      </c>
      <c r="M130" s="2">
        <v>7</v>
      </c>
      <c r="N130" s="2">
        <v>64</v>
      </c>
      <c r="O130" s="2">
        <v>70</v>
      </c>
      <c r="P130" s="2">
        <v>5856</v>
      </c>
    </row>
    <row r="131" spans="1:16" x14ac:dyDescent="0.35">
      <c r="A131" s="2">
        <v>126</v>
      </c>
      <c r="B131" s="2" t="s">
        <v>181</v>
      </c>
      <c r="C131" s="2">
        <v>126</v>
      </c>
      <c r="D131" s="2" t="s">
        <v>181</v>
      </c>
      <c r="E131" s="2">
        <v>300</v>
      </c>
      <c r="F131" s="2">
        <v>115.8</v>
      </c>
      <c r="G131" s="2">
        <v>16</v>
      </c>
      <c r="H131" s="2">
        <v>6</v>
      </c>
      <c r="I131" s="2">
        <v>134</v>
      </c>
      <c r="J131" s="2">
        <v>20</v>
      </c>
      <c r="K131" s="2">
        <v>1.9</v>
      </c>
      <c r="L131" s="2">
        <v>28</v>
      </c>
      <c r="M131" s="2">
        <v>5</v>
      </c>
      <c r="N131" s="2">
        <v>67</v>
      </c>
      <c r="O131" s="2">
        <v>73</v>
      </c>
      <c r="P131" s="2">
        <v>12185</v>
      </c>
    </row>
    <row r="132" spans="1:16" x14ac:dyDescent="0.35">
      <c r="A132" s="2">
        <v>127</v>
      </c>
      <c r="B132" s="2" t="s">
        <v>183</v>
      </c>
      <c r="C132" s="2">
        <v>127</v>
      </c>
      <c r="D132" s="2" t="s">
        <v>182</v>
      </c>
      <c r="E132" s="2">
        <v>0.68</v>
      </c>
      <c r="F132" s="2">
        <v>5.8</v>
      </c>
      <c r="G132" s="2">
        <v>8</v>
      </c>
      <c r="H132" s="2">
        <v>5</v>
      </c>
      <c r="I132" s="2">
        <v>6.1</v>
      </c>
      <c r="J132" s="2">
        <v>2</v>
      </c>
      <c r="K132" s="2">
        <v>1</v>
      </c>
      <c r="L132" s="2">
        <v>12</v>
      </c>
      <c r="M132" s="2">
        <v>14</v>
      </c>
      <c r="N132" s="2">
        <v>81</v>
      </c>
      <c r="O132" s="2">
        <v>86</v>
      </c>
      <c r="P132" s="2">
        <v>121263</v>
      </c>
    </row>
    <row r="133" spans="1:16" x14ac:dyDescent="0.35">
      <c r="A133" s="2">
        <v>128</v>
      </c>
      <c r="B133" s="2" t="s">
        <v>185</v>
      </c>
      <c r="C133" s="2">
        <v>128</v>
      </c>
      <c r="D133" s="2" t="s">
        <v>184</v>
      </c>
      <c r="E133" s="2">
        <v>511</v>
      </c>
      <c r="F133" s="2">
        <v>71.7</v>
      </c>
      <c r="G133" s="2">
        <v>8</v>
      </c>
      <c r="H133" s="2">
        <v>9</v>
      </c>
      <c r="I133" s="2">
        <v>66</v>
      </c>
      <c r="J133" s="2">
        <v>8</v>
      </c>
      <c r="K133" s="2">
        <v>1.2</v>
      </c>
      <c r="L133" s="2">
        <v>15</v>
      </c>
      <c r="M133" s="2">
        <v>15</v>
      </c>
      <c r="N133" s="2">
        <v>72</v>
      </c>
      <c r="O133" s="2">
        <v>81</v>
      </c>
      <c r="P133" s="2">
        <v>22872</v>
      </c>
    </row>
    <row r="134" spans="1:16" x14ac:dyDescent="0.35">
      <c r="A134" s="2">
        <v>129</v>
      </c>
      <c r="B134" s="2" t="s">
        <v>187</v>
      </c>
      <c r="C134" s="2">
        <v>129</v>
      </c>
      <c r="D134" s="2" t="s">
        <v>186</v>
      </c>
      <c r="E134" s="2">
        <v>15</v>
      </c>
      <c r="F134" s="2">
        <v>1.4</v>
      </c>
      <c r="G134" s="2">
        <v>22</v>
      </c>
      <c r="H134" s="2">
        <v>7</v>
      </c>
      <c r="I134" s="2">
        <v>1.9</v>
      </c>
      <c r="J134" s="2">
        <v>36</v>
      </c>
      <c r="K134" s="2">
        <v>2.6</v>
      </c>
      <c r="L134" s="2">
        <v>34</v>
      </c>
      <c r="M134" s="2">
        <v>5</v>
      </c>
      <c r="N134" s="2">
        <v>66</v>
      </c>
      <c r="O134" s="2">
        <v>70</v>
      </c>
      <c r="P134" s="2">
        <v>5778</v>
      </c>
    </row>
    <row r="135" spans="1:16" x14ac:dyDescent="0.35">
      <c r="A135" s="2">
        <v>130</v>
      </c>
      <c r="B135" s="2" t="s">
        <v>189</v>
      </c>
      <c r="C135" s="2">
        <v>130</v>
      </c>
      <c r="D135" s="2" t="s">
        <v>188</v>
      </c>
      <c r="E135" s="2">
        <v>313</v>
      </c>
      <c r="F135" s="2">
        <v>101</v>
      </c>
      <c r="G135" s="2">
        <v>13</v>
      </c>
      <c r="H135" s="2">
        <v>7</v>
      </c>
      <c r="I135" s="2">
        <v>110</v>
      </c>
      <c r="J135" s="2">
        <v>15</v>
      </c>
      <c r="K135" s="2">
        <v>1.9</v>
      </c>
      <c r="L135" s="2">
        <v>23</v>
      </c>
      <c r="M135" s="2">
        <v>9</v>
      </c>
      <c r="N135" s="2">
        <v>70</v>
      </c>
      <c r="O135" s="2">
        <v>79</v>
      </c>
      <c r="P135" s="2">
        <v>14150</v>
      </c>
    </row>
    <row r="136" spans="1:16" x14ac:dyDescent="0.35">
      <c r="A136" s="2">
        <v>131</v>
      </c>
      <c r="B136" s="2" t="s">
        <v>401</v>
      </c>
      <c r="C136" s="2">
        <v>131</v>
      </c>
      <c r="D136" s="2" t="s">
        <v>402</v>
      </c>
      <c r="E136" s="2">
        <v>6401</v>
      </c>
      <c r="F136" s="2">
        <v>2064</v>
      </c>
      <c r="G136" s="2">
        <v>18</v>
      </c>
      <c r="H136" s="2">
        <v>6</v>
      </c>
      <c r="I136" s="2">
        <v>2506</v>
      </c>
      <c r="J136" s="2">
        <v>27</v>
      </c>
      <c r="K136" s="2">
        <v>2.2000000000000002</v>
      </c>
      <c r="L136" s="2">
        <v>27</v>
      </c>
      <c r="M136" s="2">
        <v>7</v>
      </c>
      <c r="N136" s="2">
        <v>70</v>
      </c>
      <c r="O136" s="2">
        <v>74</v>
      </c>
      <c r="P136" s="2">
        <v>9535</v>
      </c>
    </row>
    <row r="137" spans="1:16" x14ac:dyDescent="0.35">
      <c r="A137" s="2">
        <v>132</v>
      </c>
      <c r="B137" s="2" t="s">
        <v>190</v>
      </c>
      <c r="C137" s="2">
        <v>132</v>
      </c>
      <c r="D137" s="2" t="s">
        <v>190</v>
      </c>
      <c r="E137" s="2">
        <v>649</v>
      </c>
      <c r="F137" s="2">
        <v>42.6</v>
      </c>
      <c r="G137" s="2">
        <v>35</v>
      </c>
      <c r="H137" s="2">
        <v>6</v>
      </c>
      <c r="I137" s="2">
        <v>77</v>
      </c>
      <c r="J137" s="2">
        <v>43</v>
      </c>
      <c r="K137" s="2">
        <v>4.8</v>
      </c>
      <c r="L137" s="2">
        <v>43</v>
      </c>
      <c r="M137" s="2">
        <v>2</v>
      </c>
      <c r="N137" s="2">
        <v>65</v>
      </c>
      <c r="O137" s="2">
        <v>68</v>
      </c>
    </row>
    <row r="138" spans="1:16" x14ac:dyDescent="0.35">
      <c r="A138" s="2">
        <v>133</v>
      </c>
      <c r="B138" s="2" t="s">
        <v>191</v>
      </c>
      <c r="C138" s="2">
        <v>133</v>
      </c>
      <c r="D138" s="2" t="s">
        <v>191</v>
      </c>
      <c r="E138" s="2">
        <v>130</v>
      </c>
      <c r="F138" s="2">
        <v>173.6</v>
      </c>
      <c r="G138" s="2">
        <v>20</v>
      </c>
      <c r="H138" s="2">
        <v>5</v>
      </c>
      <c r="I138" s="2">
        <v>215</v>
      </c>
      <c r="J138" s="2">
        <v>17</v>
      </c>
      <c r="K138" s="2">
        <v>2.1</v>
      </c>
      <c r="L138" s="2">
        <v>28</v>
      </c>
      <c r="M138" s="2">
        <v>6</v>
      </c>
      <c r="N138" s="2">
        <v>73</v>
      </c>
      <c r="O138" s="2">
        <v>77</v>
      </c>
      <c r="P138" s="2">
        <v>9506</v>
      </c>
    </row>
    <row r="139" spans="1:16" x14ac:dyDescent="0.35">
      <c r="A139" s="2">
        <v>134</v>
      </c>
      <c r="B139" s="2" t="s">
        <v>193</v>
      </c>
      <c r="C139" s="2">
        <v>134</v>
      </c>
      <c r="D139" s="2" t="s">
        <v>192</v>
      </c>
      <c r="E139" s="2">
        <v>38</v>
      </c>
      <c r="F139" s="2">
        <v>0.79</v>
      </c>
      <c r="G139" s="2">
        <v>13</v>
      </c>
      <c r="H139" s="2">
        <v>6</v>
      </c>
      <c r="I139" s="2">
        <v>0.88</v>
      </c>
      <c r="J139" s="2">
        <v>18</v>
      </c>
      <c r="K139" s="2">
        <v>1.4</v>
      </c>
      <c r="L139" s="2">
        <v>21</v>
      </c>
      <c r="M139" s="2">
        <v>6</v>
      </c>
      <c r="N139" s="2">
        <v>72</v>
      </c>
      <c r="O139" s="2">
        <v>75</v>
      </c>
    </row>
    <row r="140" spans="1:16" x14ac:dyDescent="0.35">
      <c r="A140" s="2">
        <v>135</v>
      </c>
      <c r="B140" s="2" t="s">
        <v>195</v>
      </c>
      <c r="C140" s="2">
        <v>135</v>
      </c>
      <c r="D140" s="2" t="s">
        <v>194</v>
      </c>
      <c r="E140" s="2">
        <v>2973</v>
      </c>
      <c r="F140" s="2">
        <v>1450.9</v>
      </c>
      <c r="G140" s="2">
        <v>16</v>
      </c>
      <c r="H140" s="2">
        <v>7</v>
      </c>
      <c r="I140" s="2">
        <v>1680</v>
      </c>
      <c r="J140" s="2">
        <v>23</v>
      </c>
      <c r="K140" s="2">
        <v>2</v>
      </c>
      <c r="L140" s="2">
        <v>25</v>
      </c>
      <c r="M140" s="2">
        <v>7</v>
      </c>
      <c r="N140" s="2">
        <v>71</v>
      </c>
      <c r="O140" s="2">
        <v>74</v>
      </c>
      <c r="P140" s="2">
        <v>9944</v>
      </c>
    </row>
    <row r="141" spans="1:16" x14ac:dyDescent="0.35">
      <c r="A141" s="2">
        <v>136</v>
      </c>
      <c r="B141" s="2" t="s">
        <v>196</v>
      </c>
      <c r="C141" s="2">
        <v>136</v>
      </c>
      <c r="D141" s="2" t="s">
        <v>196</v>
      </c>
      <c r="E141" s="2">
        <v>1629</v>
      </c>
      <c r="F141" s="2">
        <v>91.6</v>
      </c>
      <c r="G141" s="2">
        <v>13</v>
      </c>
      <c r="H141" s="2">
        <v>5</v>
      </c>
      <c r="I141" s="2">
        <v>102</v>
      </c>
      <c r="J141" s="2">
        <v>9</v>
      </c>
      <c r="K141" s="2">
        <v>1.7</v>
      </c>
      <c r="L141" s="2">
        <v>22</v>
      </c>
      <c r="M141" s="2">
        <v>8</v>
      </c>
      <c r="N141" s="2">
        <v>76</v>
      </c>
      <c r="O141" s="2">
        <v>80</v>
      </c>
      <c r="P141" s="2">
        <v>17658</v>
      </c>
    </row>
    <row r="142" spans="1:16" x14ac:dyDescent="0.35">
      <c r="A142" s="2">
        <v>137</v>
      </c>
      <c r="B142" s="2" t="s">
        <v>197</v>
      </c>
      <c r="C142" s="2">
        <v>137</v>
      </c>
      <c r="D142" s="2" t="s">
        <v>197</v>
      </c>
      <c r="E142" s="2">
        <v>0.3</v>
      </c>
      <c r="F142" s="2">
        <v>0.53</v>
      </c>
      <c r="G142" s="2">
        <v>11</v>
      </c>
      <c r="H142" s="2">
        <v>2</v>
      </c>
      <c r="I142" s="2">
        <v>0.59</v>
      </c>
      <c r="J142" s="2">
        <v>4</v>
      </c>
      <c r="K142" s="2">
        <v>1.6</v>
      </c>
      <c r="L142" s="2">
        <v>20</v>
      </c>
      <c r="M142" s="2">
        <v>5</v>
      </c>
      <c r="N142" s="2">
        <v>80</v>
      </c>
      <c r="O142" s="2">
        <v>83</v>
      </c>
      <c r="P142" s="2">
        <v>21511</v>
      </c>
    </row>
    <row r="143" spans="1:16" x14ac:dyDescent="0.35">
      <c r="A143" s="2">
        <v>138</v>
      </c>
      <c r="B143" s="2" t="s">
        <v>199</v>
      </c>
      <c r="C143" s="2">
        <v>138</v>
      </c>
      <c r="D143" s="2" t="s">
        <v>198</v>
      </c>
      <c r="E143" s="2">
        <v>147</v>
      </c>
      <c r="F143" s="2">
        <v>29.7</v>
      </c>
      <c r="G143" s="2">
        <v>19</v>
      </c>
      <c r="H143" s="2">
        <v>7</v>
      </c>
      <c r="I143" s="2">
        <v>35</v>
      </c>
      <c r="J143" s="2">
        <v>21</v>
      </c>
      <c r="K143" s="2">
        <v>2</v>
      </c>
      <c r="L143" s="2">
        <v>28</v>
      </c>
      <c r="M143" s="2">
        <v>7</v>
      </c>
      <c r="N143" s="2">
        <v>69</v>
      </c>
      <c r="O143" s="2">
        <v>72</v>
      </c>
      <c r="P143" s="2">
        <v>5456</v>
      </c>
    </row>
    <row r="144" spans="1:16" x14ac:dyDescent="0.35">
      <c r="A144" s="2">
        <v>139</v>
      </c>
      <c r="B144" s="2" t="s">
        <v>200</v>
      </c>
      <c r="C144" s="2">
        <v>139</v>
      </c>
      <c r="D144" s="2" t="s">
        <v>200</v>
      </c>
      <c r="E144" s="2">
        <v>771</v>
      </c>
      <c r="F144" s="2">
        <v>251.3</v>
      </c>
      <c r="G144" s="2">
        <v>27</v>
      </c>
      <c r="H144" s="2">
        <v>6</v>
      </c>
      <c r="I144" s="2">
        <v>372</v>
      </c>
      <c r="J144" s="2">
        <v>48</v>
      </c>
      <c r="K144" s="2">
        <v>3.5</v>
      </c>
      <c r="L144" s="2">
        <v>37</v>
      </c>
      <c r="M144" s="2">
        <v>4</v>
      </c>
      <c r="N144" s="2">
        <v>65</v>
      </c>
      <c r="O144" s="2">
        <v>70</v>
      </c>
      <c r="P144" s="2">
        <v>5939</v>
      </c>
    </row>
    <row r="145" spans="1:16" x14ac:dyDescent="0.35">
      <c r="A145" s="2">
        <v>140</v>
      </c>
      <c r="B145" s="2" t="s">
        <v>201</v>
      </c>
      <c r="C145" s="2">
        <v>140</v>
      </c>
      <c r="D145" s="2" t="s">
        <v>201</v>
      </c>
      <c r="E145" s="2">
        <v>63</v>
      </c>
      <c r="F145" s="2">
        <v>23.1</v>
      </c>
      <c r="G145" s="2">
        <v>14</v>
      </c>
      <c r="H145" s="2">
        <v>7</v>
      </c>
      <c r="I145" s="2">
        <v>25</v>
      </c>
      <c r="J145" s="2">
        <v>5</v>
      </c>
      <c r="K145" s="2">
        <v>2</v>
      </c>
      <c r="L145" s="2">
        <v>22</v>
      </c>
      <c r="M145" s="2">
        <v>12</v>
      </c>
      <c r="N145" s="2">
        <v>74</v>
      </c>
      <c r="O145" s="2">
        <v>81</v>
      </c>
      <c r="P145" s="2">
        <v>13408</v>
      </c>
    </row>
    <row r="146" spans="1:16" x14ac:dyDescent="0.35">
      <c r="A146" s="2">
        <v>141</v>
      </c>
      <c r="B146" s="2" t="s">
        <v>403</v>
      </c>
      <c r="C146" s="2">
        <v>141</v>
      </c>
      <c r="D146" s="2" t="s">
        <v>404</v>
      </c>
      <c r="E146" s="2">
        <v>4792</v>
      </c>
      <c r="F146" s="2">
        <v>309</v>
      </c>
      <c r="G146" s="2">
        <v>19</v>
      </c>
      <c r="H146" s="2">
        <v>5</v>
      </c>
      <c r="I146" s="2">
        <v>419</v>
      </c>
      <c r="J146" s="2">
        <v>17</v>
      </c>
      <c r="K146" s="2">
        <v>2.5</v>
      </c>
      <c r="L146" s="2">
        <v>28</v>
      </c>
      <c r="M146" s="2">
        <v>6</v>
      </c>
      <c r="N146" s="2">
        <v>73</v>
      </c>
      <c r="O146" s="2">
        <v>78</v>
      </c>
      <c r="P146" s="2">
        <v>29209</v>
      </c>
    </row>
    <row r="147" spans="1:16" x14ac:dyDescent="0.35">
      <c r="A147" s="2">
        <v>155</v>
      </c>
      <c r="B147" s="2" t="s">
        <v>203</v>
      </c>
      <c r="C147" s="2">
        <v>142</v>
      </c>
      <c r="D147" s="2" t="s">
        <v>202</v>
      </c>
      <c r="E147" s="2">
        <v>2150</v>
      </c>
      <c r="F147" s="2">
        <v>34</v>
      </c>
      <c r="G147" s="2">
        <v>16</v>
      </c>
      <c r="H147" s="2">
        <v>2</v>
      </c>
      <c r="I147" s="2">
        <v>48</v>
      </c>
      <c r="J147" s="2">
        <v>6</v>
      </c>
      <c r="K147" s="2">
        <v>2.2999999999999998</v>
      </c>
      <c r="L147" s="2">
        <v>24</v>
      </c>
      <c r="M147" s="2">
        <v>3</v>
      </c>
      <c r="N147" s="2">
        <v>77</v>
      </c>
      <c r="O147" s="2">
        <v>81</v>
      </c>
      <c r="P147" s="2">
        <v>61327</v>
      </c>
    </row>
    <row r="148" spans="1:16" x14ac:dyDescent="0.35">
      <c r="A148" s="2">
        <v>142</v>
      </c>
      <c r="B148" s="2" t="s">
        <v>205</v>
      </c>
      <c r="C148" s="2">
        <v>143</v>
      </c>
      <c r="D148" s="2" t="s">
        <v>204</v>
      </c>
      <c r="E148" s="2">
        <v>28</v>
      </c>
      <c r="F148" s="5">
        <v>3</v>
      </c>
      <c r="G148" s="2">
        <v>12</v>
      </c>
      <c r="H148" s="2">
        <v>9</v>
      </c>
      <c r="I148" s="2">
        <v>2.5</v>
      </c>
      <c r="J148" s="2">
        <v>9</v>
      </c>
      <c r="K148" s="2">
        <v>1.7</v>
      </c>
      <c r="L148" s="2">
        <v>19</v>
      </c>
      <c r="M148" s="2">
        <v>14</v>
      </c>
      <c r="N148" s="2">
        <v>72</v>
      </c>
      <c r="O148" s="2">
        <v>80</v>
      </c>
      <c r="P148" s="2">
        <v>21179</v>
      </c>
    </row>
    <row r="149" spans="1:16" x14ac:dyDescent="0.35">
      <c r="A149" s="2">
        <v>143</v>
      </c>
      <c r="B149" s="2" t="s">
        <v>207</v>
      </c>
      <c r="C149" s="2">
        <v>144</v>
      </c>
      <c r="D149" s="2" t="s">
        <v>206</v>
      </c>
      <c r="E149" s="2">
        <v>83</v>
      </c>
      <c r="F149" s="2">
        <v>10.3</v>
      </c>
      <c r="G149" s="2">
        <v>12</v>
      </c>
      <c r="H149" s="2">
        <v>7</v>
      </c>
      <c r="I149" s="2">
        <v>11</v>
      </c>
      <c r="J149" s="2">
        <v>14</v>
      </c>
      <c r="K149" s="2">
        <v>1.7</v>
      </c>
      <c r="L149" s="2">
        <v>22</v>
      </c>
      <c r="M149" s="2">
        <v>9</v>
      </c>
      <c r="N149" s="2">
        <v>72</v>
      </c>
      <c r="O149" s="2">
        <v>77</v>
      </c>
      <c r="P149" s="2">
        <v>22194</v>
      </c>
    </row>
    <row r="150" spans="1:16" x14ac:dyDescent="0.35">
      <c r="A150" s="2">
        <v>144</v>
      </c>
      <c r="B150" s="2" t="s">
        <v>209</v>
      </c>
      <c r="C150" s="2">
        <v>145</v>
      </c>
      <c r="D150" s="2" t="s">
        <v>208</v>
      </c>
      <c r="E150" s="2">
        <v>0.78</v>
      </c>
      <c r="F150" s="2">
        <v>1.6</v>
      </c>
      <c r="G150" s="2">
        <v>12</v>
      </c>
      <c r="H150" s="2">
        <v>2</v>
      </c>
      <c r="I150" s="2">
        <v>2.1</v>
      </c>
      <c r="J150" s="2">
        <v>5</v>
      </c>
      <c r="K150" s="2">
        <v>1.8</v>
      </c>
      <c r="L150" s="2">
        <v>19</v>
      </c>
      <c r="M150" s="2">
        <v>4</v>
      </c>
      <c r="N150" s="2">
        <v>81</v>
      </c>
      <c r="O150" s="2">
        <v>82</v>
      </c>
      <c r="P150" s="2">
        <v>56865</v>
      </c>
    </row>
    <row r="151" spans="1:16" x14ac:dyDescent="0.35">
      <c r="A151" s="2">
        <v>145</v>
      </c>
      <c r="B151" s="2" t="s">
        <v>211</v>
      </c>
      <c r="C151" s="2">
        <v>146</v>
      </c>
      <c r="D151" s="2" t="s">
        <v>210</v>
      </c>
      <c r="E151" s="2">
        <v>9.1999999999999993</v>
      </c>
      <c r="F151" s="2">
        <v>1.4</v>
      </c>
      <c r="G151" s="2">
        <v>11</v>
      </c>
      <c r="H151" s="2">
        <v>7</v>
      </c>
      <c r="I151" s="2">
        <v>1.5</v>
      </c>
      <c r="J151" s="2">
        <v>3</v>
      </c>
      <c r="K151" s="2">
        <v>1.4</v>
      </c>
      <c r="L151" s="2">
        <v>16</v>
      </c>
      <c r="M151" s="2">
        <v>15</v>
      </c>
      <c r="N151" s="2">
        <v>80</v>
      </c>
      <c r="O151" s="2">
        <v>84</v>
      </c>
      <c r="P151" s="2">
        <v>35448</v>
      </c>
    </row>
    <row r="152" spans="1:16" x14ac:dyDescent="0.35">
      <c r="A152" s="2">
        <v>158</v>
      </c>
      <c r="B152" s="2" t="s">
        <v>213</v>
      </c>
      <c r="C152" s="2">
        <v>147</v>
      </c>
      <c r="D152" s="2" t="s">
        <v>212</v>
      </c>
      <c r="E152" s="2">
        <v>71</v>
      </c>
      <c r="F152" s="2">
        <v>11</v>
      </c>
      <c r="G152" s="2">
        <v>10</v>
      </c>
      <c r="H152" s="2">
        <v>1</v>
      </c>
      <c r="I152" s="2">
        <v>15</v>
      </c>
      <c r="J152" s="2">
        <v>5</v>
      </c>
      <c r="K152" s="2">
        <v>1.2</v>
      </c>
      <c r="L152" s="2">
        <v>16</v>
      </c>
      <c r="M152" s="2">
        <v>2</v>
      </c>
      <c r="N152" s="2">
        <v>82</v>
      </c>
      <c r="O152" s="2">
        <v>84</v>
      </c>
      <c r="P152" s="2">
        <v>74891</v>
      </c>
    </row>
    <row r="153" spans="1:16" x14ac:dyDescent="0.35">
      <c r="A153" s="2">
        <v>146</v>
      </c>
      <c r="B153" s="2" t="s">
        <v>217</v>
      </c>
      <c r="C153" s="2">
        <v>148</v>
      </c>
      <c r="D153" s="2" t="s">
        <v>216</v>
      </c>
      <c r="E153" s="2">
        <v>69</v>
      </c>
      <c r="F153" s="2">
        <v>3.8</v>
      </c>
      <c r="G153" s="2">
        <v>11</v>
      </c>
      <c r="H153" s="2">
        <v>12</v>
      </c>
      <c r="I153" s="2">
        <v>3.7</v>
      </c>
      <c r="J153" s="2">
        <v>7</v>
      </c>
      <c r="K153" s="2">
        <v>1.8</v>
      </c>
      <c r="L153" s="2">
        <v>21</v>
      </c>
      <c r="M153" s="2">
        <v>16</v>
      </c>
      <c r="N153" s="2">
        <v>70</v>
      </c>
      <c r="O153" s="2">
        <v>79</v>
      </c>
      <c r="P153" s="2">
        <v>22755</v>
      </c>
    </row>
    <row r="154" spans="1:16" x14ac:dyDescent="0.35">
      <c r="A154" s="2">
        <v>147</v>
      </c>
      <c r="B154" s="2" t="s">
        <v>219</v>
      </c>
      <c r="C154" s="2">
        <v>149</v>
      </c>
      <c r="D154" s="2" t="s">
        <v>218</v>
      </c>
      <c r="E154" s="2">
        <v>434</v>
      </c>
      <c r="F154" s="2">
        <v>46</v>
      </c>
      <c r="G154" s="2">
        <v>26</v>
      </c>
      <c r="H154" s="2">
        <v>4</v>
      </c>
      <c r="I154" s="2">
        <v>72</v>
      </c>
      <c r="J154" s="2">
        <v>19</v>
      </c>
      <c r="K154" s="2">
        <v>3.2</v>
      </c>
      <c r="L154" s="2">
        <v>37</v>
      </c>
      <c r="M154" s="2">
        <v>3</v>
      </c>
      <c r="N154" s="2">
        <v>71</v>
      </c>
      <c r="O154" s="2">
        <v>74</v>
      </c>
      <c r="P154" s="2">
        <v>14177</v>
      </c>
    </row>
    <row r="155" spans="1:16" x14ac:dyDescent="0.35">
      <c r="A155" s="2">
        <v>148</v>
      </c>
      <c r="B155" s="2" t="s">
        <v>221</v>
      </c>
      <c r="C155" s="2">
        <v>150</v>
      </c>
      <c r="D155" s="2" t="s">
        <v>220</v>
      </c>
      <c r="E155" s="2">
        <v>22</v>
      </c>
      <c r="F155" s="2">
        <v>9.4</v>
      </c>
      <c r="G155" s="2">
        <v>18</v>
      </c>
      <c r="H155" s="2">
        <v>6</v>
      </c>
      <c r="I155" s="2">
        <v>13</v>
      </c>
      <c r="J155" s="2">
        <v>3</v>
      </c>
      <c r="K155" s="2">
        <v>2.8</v>
      </c>
      <c r="L155" s="2">
        <v>27</v>
      </c>
      <c r="M155" s="2">
        <v>13</v>
      </c>
      <c r="N155" s="2">
        <v>81</v>
      </c>
      <c r="O155" s="2">
        <v>85</v>
      </c>
      <c r="P155" s="2">
        <v>56178</v>
      </c>
    </row>
    <row r="156" spans="1:16" x14ac:dyDescent="0.35">
      <c r="A156" s="2">
        <v>149</v>
      </c>
      <c r="B156" s="2" t="s">
        <v>223</v>
      </c>
      <c r="C156" s="2">
        <v>151</v>
      </c>
      <c r="D156" s="2" t="s">
        <v>222</v>
      </c>
      <c r="E156" s="2">
        <v>89</v>
      </c>
      <c r="F156" s="2">
        <v>11.6</v>
      </c>
      <c r="G156" s="2">
        <v>20</v>
      </c>
      <c r="H156" s="2">
        <v>3</v>
      </c>
      <c r="I156" s="2">
        <v>16</v>
      </c>
      <c r="J156" s="2">
        <v>11</v>
      </c>
      <c r="K156" s="2">
        <v>2.6</v>
      </c>
      <c r="L156" s="2">
        <v>31</v>
      </c>
      <c r="M156" s="2">
        <v>5</v>
      </c>
      <c r="N156" s="2">
        <v>76</v>
      </c>
      <c r="O156" s="2">
        <v>80</v>
      </c>
      <c r="P156" s="2">
        <v>10228</v>
      </c>
    </row>
    <row r="157" spans="1:16" x14ac:dyDescent="0.35">
      <c r="A157" s="2">
        <v>150</v>
      </c>
      <c r="B157" s="2" t="s">
        <v>225</v>
      </c>
      <c r="C157" s="2">
        <v>152</v>
      </c>
      <c r="D157" s="2" t="s">
        <v>224</v>
      </c>
      <c r="E157" s="2">
        <v>18</v>
      </c>
      <c r="F157" s="2">
        <v>4.9000000000000004</v>
      </c>
      <c r="G157" s="2">
        <v>10</v>
      </c>
      <c r="H157" s="2">
        <v>2</v>
      </c>
      <c r="I157" s="2">
        <v>6.4</v>
      </c>
      <c r="J157" s="2">
        <v>6</v>
      </c>
      <c r="K157" s="2">
        <v>1.5</v>
      </c>
      <c r="L157" s="2">
        <v>18</v>
      </c>
      <c r="M157" s="2">
        <v>3</v>
      </c>
      <c r="N157" s="2">
        <v>79</v>
      </c>
      <c r="O157" s="2">
        <v>82</v>
      </c>
      <c r="P157" s="2">
        <v>60346</v>
      </c>
    </row>
    <row r="158" spans="1:16" x14ac:dyDescent="0.35">
      <c r="A158" s="2">
        <v>151</v>
      </c>
      <c r="B158" s="2" t="s">
        <v>227</v>
      </c>
      <c r="C158" s="2">
        <v>153</v>
      </c>
      <c r="D158" s="2" t="s">
        <v>226</v>
      </c>
      <c r="E158" s="2">
        <v>10</v>
      </c>
      <c r="F158" s="2">
        <v>5.8</v>
      </c>
      <c r="G158" s="2">
        <v>16</v>
      </c>
      <c r="H158" s="2">
        <v>6</v>
      </c>
      <c r="I158" s="2">
        <v>7</v>
      </c>
      <c r="J158" s="2">
        <v>15</v>
      </c>
      <c r="K158" s="2">
        <v>2.2000000000000002</v>
      </c>
      <c r="L158" s="2">
        <v>26</v>
      </c>
      <c r="M158" s="2">
        <v>10</v>
      </c>
      <c r="N158" s="2">
        <v>76</v>
      </c>
      <c r="O158" s="2">
        <v>80</v>
      </c>
    </row>
    <row r="159" spans="1:16" x14ac:dyDescent="0.35">
      <c r="A159" s="2">
        <v>152</v>
      </c>
      <c r="B159" s="2" t="s">
        <v>228</v>
      </c>
      <c r="C159" s="2">
        <v>154</v>
      </c>
      <c r="D159" s="2" t="s">
        <v>228</v>
      </c>
      <c r="E159" s="2">
        <v>309</v>
      </c>
      <c r="F159" s="2">
        <v>5.3</v>
      </c>
      <c r="G159" s="2">
        <v>17</v>
      </c>
      <c r="H159" s="2">
        <v>2</v>
      </c>
      <c r="I159" s="2">
        <v>7.8</v>
      </c>
      <c r="J159" s="2">
        <v>8</v>
      </c>
      <c r="K159" s="2">
        <v>2.5</v>
      </c>
      <c r="L159" s="2">
        <v>25</v>
      </c>
      <c r="M159" s="2">
        <v>3</v>
      </c>
      <c r="N159" s="2">
        <v>79</v>
      </c>
      <c r="O159" s="2">
        <v>82</v>
      </c>
      <c r="P159" s="2">
        <v>38025</v>
      </c>
    </row>
    <row r="160" spans="1:16" x14ac:dyDescent="0.35">
      <c r="A160" s="2">
        <v>153</v>
      </c>
      <c r="B160" s="2" t="s">
        <v>215</v>
      </c>
      <c r="C160" s="2">
        <v>155</v>
      </c>
      <c r="D160" s="2" t="s">
        <v>214</v>
      </c>
      <c r="E160" s="2">
        <v>6</v>
      </c>
      <c r="F160" s="2">
        <v>5.5</v>
      </c>
      <c r="G160" s="2">
        <v>26</v>
      </c>
      <c r="H160" s="2">
        <v>6</v>
      </c>
      <c r="I160" s="2">
        <v>8.5</v>
      </c>
      <c r="J160" s="2">
        <v>24</v>
      </c>
      <c r="K160" s="2">
        <v>3.2</v>
      </c>
      <c r="L160" s="2">
        <v>38</v>
      </c>
      <c r="M160" s="2">
        <v>4</v>
      </c>
      <c r="N160" s="2">
        <v>65</v>
      </c>
      <c r="O160" s="2">
        <v>74</v>
      </c>
      <c r="P160" s="2">
        <v>6743</v>
      </c>
    </row>
    <row r="161" spans="1:16" x14ac:dyDescent="0.35">
      <c r="A161" s="2">
        <v>154</v>
      </c>
      <c r="B161" s="2" t="s">
        <v>229</v>
      </c>
      <c r="C161" s="2">
        <v>156</v>
      </c>
      <c r="D161" s="2" t="s">
        <v>229</v>
      </c>
      <c r="E161" s="2">
        <v>12</v>
      </c>
      <c r="F161" s="5">
        <v>3</v>
      </c>
      <c r="G161" s="2">
        <v>10</v>
      </c>
      <c r="H161" s="2">
        <v>1</v>
      </c>
      <c r="I161" s="2">
        <v>4.2</v>
      </c>
      <c r="J161" s="2">
        <v>6</v>
      </c>
      <c r="K161" s="2">
        <v>1.7</v>
      </c>
      <c r="L161" s="2">
        <v>15</v>
      </c>
      <c r="M161" s="2">
        <v>2</v>
      </c>
      <c r="N161" s="2">
        <v>82</v>
      </c>
      <c r="O161" s="2">
        <v>83</v>
      </c>
    </row>
    <row r="162" spans="1:16" x14ac:dyDescent="0.35">
      <c r="A162" s="2">
        <v>156</v>
      </c>
      <c r="B162" s="2" t="s">
        <v>231</v>
      </c>
      <c r="C162" s="2">
        <v>157</v>
      </c>
      <c r="D162" s="2" t="s">
        <v>230</v>
      </c>
      <c r="E162" s="2">
        <v>184</v>
      </c>
      <c r="F162" s="2">
        <v>24.7</v>
      </c>
      <c r="G162" s="2">
        <v>23</v>
      </c>
      <c r="H162" s="2">
        <v>5</v>
      </c>
      <c r="I162" s="2">
        <v>38</v>
      </c>
      <c r="J162" s="2">
        <v>15</v>
      </c>
      <c r="K162" s="2">
        <v>2.7</v>
      </c>
      <c r="L162" s="2">
        <v>29</v>
      </c>
      <c r="M162" s="2">
        <v>5</v>
      </c>
      <c r="N162" s="2">
        <v>70</v>
      </c>
      <c r="O162" s="2">
        <v>75</v>
      </c>
    </row>
    <row r="163" spans="1:16" x14ac:dyDescent="0.35">
      <c r="A163" s="2">
        <v>157</v>
      </c>
      <c r="B163" s="2" t="s">
        <v>233</v>
      </c>
      <c r="C163" s="2">
        <v>158</v>
      </c>
      <c r="D163" s="2" t="s">
        <v>232</v>
      </c>
      <c r="E163" s="2">
        <v>770</v>
      </c>
      <c r="F163" s="2">
        <v>87.5</v>
      </c>
      <c r="G163" s="2">
        <v>12</v>
      </c>
      <c r="H163" s="2">
        <v>7</v>
      </c>
      <c r="I163" s="2">
        <v>91</v>
      </c>
      <c r="J163" s="2">
        <v>10</v>
      </c>
      <c r="K163" s="2">
        <v>1.6</v>
      </c>
      <c r="L163" s="2">
        <v>21</v>
      </c>
      <c r="M163" s="2">
        <v>10</v>
      </c>
      <c r="N163" s="2">
        <v>75</v>
      </c>
      <c r="O163" s="2">
        <v>80</v>
      </c>
      <c r="P163" s="2">
        <v>42741</v>
      </c>
    </row>
    <row r="164" spans="1:16" x14ac:dyDescent="0.35">
      <c r="A164" s="2">
        <v>159</v>
      </c>
      <c r="B164" s="2" t="s">
        <v>235</v>
      </c>
      <c r="C164" s="2">
        <v>159</v>
      </c>
      <c r="D164" s="2" t="s">
        <v>234</v>
      </c>
      <c r="E164" s="2">
        <v>528</v>
      </c>
      <c r="F164" s="2">
        <v>40.6</v>
      </c>
      <c r="G164" s="2">
        <v>34</v>
      </c>
      <c r="H164" s="2">
        <v>5</v>
      </c>
      <c r="I164" s="2">
        <v>71</v>
      </c>
      <c r="J164" s="2">
        <v>31</v>
      </c>
      <c r="K164" s="2">
        <v>4.5</v>
      </c>
      <c r="L164" s="2">
        <v>41</v>
      </c>
      <c r="M164" s="2">
        <v>3</v>
      </c>
      <c r="N164" s="2">
        <v>67</v>
      </c>
      <c r="O164" s="2">
        <v>72</v>
      </c>
    </row>
    <row r="165" spans="1:16" x14ac:dyDescent="0.35">
      <c r="A165" s="2">
        <v>160</v>
      </c>
      <c r="B165" s="2" t="s">
        <v>405</v>
      </c>
      <c r="C165" s="2">
        <v>160</v>
      </c>
      <c r="D165" s="2" t="s">
        <v>406</v>
      </c>
      <c r="E165" s="2">
        <v>11790</v>
      </c>
      <c r="F165" s="2">
        <v>1656</v>
      </c>
      <c r="G165" s="2">
        <v>6</v>
      </c>
      <c r="H165" s="2">
        <v>9</v>
      </c>
      <c r="I165" s="2">
        <v>1467</v>
      </c>
      <c r="J165" s="2">
        <v>6</v>
      </c>
      <c r="K165" s="2">
        <v>1</v>
      </c>
      <c r="L165" s="2">
        <v>15</v>
      </c>
      <c r="M165" s="2">
        <v>16</v>
      </c>
      <c r="N165" s="2">
        <v>76</v>
      </c>
      <c r="O165" s="2">
        <v>82</v>
      </c>
      <c r="P165" s="2">
        <v>26773</v>
      </c>
    </row>
    <row r="166" spans="1:16" x14ac:dyDescent="0.35">
      <c r="A166" s="2">
        <v>161</v>
      </c>
      <c r="B166" s="2" t="s">
        <v>237</v>
      </c>
      <c r="C166" s="2">
        <v>161</v>
      </c>
      <c r="D166" s="2" t="s">
        <v>236</v>
      </c>
      <c r="E166" s="2">
        <v>9600</v>
      </c>
      <c r="F166" s="2">
        <v>1419.3</v>
      </c>
      <c r="G166" s="2">
        <v>6</v>
      </c>
      <c r="H166" s="2">
        <v>8</v>
      </c>
      <c r="I166" s="2">
        <v>1260</v>
      </c>
      <c r="J166" s="2">
        <v>6</v>
      </c>
      <c r="K166" s="2">
        <v>1</v>
      </c>
      <c r="L166" s="2">
        <v>16</v>
      </c>
      <c r="M166" s="2">
        <v>15</v>
      </c>
      <c r="N166" s="2">
        <v>75</v>
      </c>
      <c r="O166" s="2">
        <v>81</v>
      </c>
      <c r="P166" s="2">
        <v>24181</v>
      </c>
    </row>
    <row r="167" spans="1:16" x14ac:dyDescent="0.35">
      <c r="A167" s="2">
        <v>162</v>
      </c>
      <c r="B167" s="2" t="s">
        <v>239</v>
      </c>
      <c r="C167" s="2">
        <v>162</v>
      </c>
      <c r="D167" s="2" t="s">
        <v>238</v>
      </c>
      <c r="E167" s="2">
        <v>1.1000000000000001</v>
      </c>
      <c r="F167" s="2">
        <v>7.4</v>
      </c>
      <c r="G167" s="2">
        <v>5</v>
      </c>
      <c r="H167" s="2">
        <v>8</v>
      </c>
      <c r="I167" s="2">
        <v>6.1</v>
      </c>
      <c r="J167" s="2">
        <v>1</v>
      </c>
      <c r="K167" s="2">
        <v>0.7</v>
      </c>
      <c r="L167" s="2">
        <v>11</v>
      </c>
      <c r="M167" s="2">
        <v>23</v>
      </c>
      <c r="N167" s="2">
        <v>83</v>
      </c>
      <c r="O167" s="2">
        <v>88</v>
      </c>
      <c r="P167" s="2">
        <v>78869</v>
      </c>
    </row>
    <row r="168" spans="1:16" x14ac:dyDescent="0.35">
      <c r="A168" s="2">
        <v>163</v>
      </c>
      <c r="B168" s="2" t="s">
        <v>241</v>
      </c>
      <c r="C168" s="2">
        <v>163</v>
      </c>
      <c r="D168" s="2" t="s">
        <v>240</v>
      </c>
      <c r="E168" s="2">
        <v>0.03</v>
      </c>
      <c r="F168" s="2">
        <v>0.72</v>
      </c>
      <c r="G168" s="2">
        <v>6</v>
      </c>
      <c r="H168" s="2">
        <v>5</v>
      </c>
      <c r="I168" s="2">
        <v>0.67</v>
      </c>
      <c r="J168" s="2">
        <v>3</v>
      </c>
      <c r="K168" s="2">
        <v>0.7</v>
      </c>
      <c r="L168" s="2">
        <v>14</v>
      </c>
      <c r="M168" s="2">
        <v>14</v>
      </c>
      <c r="N168" s="2">
        <v>81</v>
      </c>
      <c r="O168" s="2">
        <v>85</v>
      </c>
    </row>
    <row r="169" spans="1:16" x14ac:dyDescent="0.35">
      <c r="A169" s="2">
        <v>165</v>
      </c>
      <c r="B169" s="2" t="s">
        <v>243</v>
      </c>
      <c r="C169" s="2">
        <v>164</v>
      </c>
      <c r="D169" s="2" t="s">
        <v>242</v>
      </c>
      <c r="E169" s="2">
        <v>120</v>
      </c>
      <c r="F169" s="2">
        <v>26.5</v>
      </c>
      <c r="G169" s="2">
        <v>13</v>
      </c>
      <c r="H169" s="2">
        <v>10</v>
      </c>
      <c r="I169" s="2">
        <v>26</v>
      </c>
      <c r="J169" s="2">
        <v>13</v>
      </c>
      <c r="K169" s="2">
        <v>1.8</v>
      </c>
      <c r="L169" s="2">
        <v>19</v>
      </c>
      <c r="M169" s="2">
        <v>12</v>
      </c>
      <c r="N169" s="2">
        <v>72</v>
      </c>
      <c r="O169" s="2">
        <v>76</v>
      </c>
    </row>
    <row r="170" spans="1:16" x14ac:dyDescent="0.35">
      <c r="A170" s="2">
        <v>166</v>
      </c>
      <c r="B170" s="2" t="s">
        <v>245</v>
      </c>
      <c r="C170" s="2">
        <v>165</v>
      </c>
      <c r="D170" s="2" t="s">
        <v>244</v>
      </c>
      <c r="E170" s="2">
        <v>99</v>
      </c>
      <c r="F170" s="2">
        <v>51.7</v>
      </c>
      <c r="G170" s="2">
        <v>5</v>
      </c>
      <c r="H170" s="2">
        <v>7</v>
      </c>
      <c r="I170" s="2">
        <v>45</v>
      </c>
      <c r="J170" s="2">
        <v>2</v>
      </c>
      <c r="K170" s="2">
        <v>0.7</v>
      </c>
      <c r="L170" s="2">
        <v>11</v>
      </c>
      <c r="M170" s="2">
        <v>19</v>
      </c>
      <c r="N170" s="2">
        <v>81</v>
      </c>
      <c r="O170" s="2">
        <v>87</v>
      </c>
      <c r="P170" s="2">
        <v>55074</v>
      </c>
    </row>
    <row r="171" spans="1:16" x14ac:dyDescent="0.35">
      <c r="A171" s="2">
        <v>164</v>
      </c>
      <c r="B171" s="2" t="s">
        <v>247</v>
      </c>
      <c r="C171" s="2">
        <v>166</v>
      </c>
      <c r="D171" s="2" t="s">
        <v>246</v>
      </c>
      <c r="E171" s="2">
        <v>377</v>
      </c>
      <c r="F171" s="2">
        <v>123.8</v>
      </c>
      <c r="G171" s="2">
        <v>6</v>
      </c>
      <c r="H171" s="2">
        <v>12</v>
      </c>
      <c r="I171" s="2">
        <v>105</v>
      </c>
      <c r="J171" s="2">
        <v>2</v>
      </c>
      <c r="K171" s="2">
        <v>1.2</v>
      </c>
      <c r="L171" s="2">
        <v>11</v>
      </c>
      <c r="M171" s="2">
        <v>30</v>
      </c>
      <c r="N171" s="2">
        <v>82</v>
      </c>
      <c r="O171" s="2">
        <v>88</v>
      </c>
      <c r="P171" s="2">
        <v>52665</v>
      </c>
    </row>
    <row r="172" spans="1:16" x14ac:dyDescent="0.35">
      <c r="A172" s="2">
        <v>167</v>
      </c>
      <c r="B172" s="2" t="s">
        <v>249</v>
      </c>
      <c r="C172" s="2">
        <v>167</v>
      </c>
      <c r="D172" s="2" t="s">
        <v>248</v>
      </c>
      <c r="E172" s="2">
        <v>1557</v>
      </c>
      <c r="F172" s="2">
        <v>3.5</v>
      </c>
      <c r="G172" s="2">
        <v>18</v>
      </c>
      <c r="H172" s="2">
        <v>6</v>
      </c>
      <c r="I172" s="2">
        <v>4.5</v>
      </c>
      <c r="J172" s="2">
        <v>9</v>
      </c>
      <c r="K172" s="2">
        <v>2.6</v>
      </c>
      <c r="L172" s="2">
        <v>32</v>
      </c>
      <c r="M172" s="2">
        <v>5</v>
      </c>
      <c r="N172" s="2">
        <v>67</v>
      </c>
      <c r="O172" s="2">
        <v>77</v>
      </c>
      <c r="P172" s="2">
        <v>16459</v>
      </c>
    </row>
    <row r="173" spans="1:16" x14ac:dyDescent="0.35">
      <c r="A173" s="2">
        <v>168</v>
      </c>
      <c r="B173" s="2" t="s">
        <v>251</v>
      </c>
      <c r="C173" s="2">
        <v>168</v>
      </c>
      <c r="D173" s="2" t="s">
        <v>250</v>
      </c>
      <c r="E173" s="2">
        <v>35</v>
      </c>
      <c r="F173" s="2">
        <v>23.2</v>
      </c>
      <c r="G173" s="2">
        <v>6</v>
      </c>
      <c r="H173" s="2">
        <v>9</v>
      </c>
      <c r="I173" s="2">
        <v>19</v>
      </c>
      <c r="J173" s="2">
        <v>3</v>
      </c>
      <c r="K173" s="2">
        <v>0.9</v>
      </c>
      <c r="L173" s="2">
        <v>12</v>
      </c>
      <c r="M173" s="2">
        <v>19</v>
      </c>
      <c r="N173" s="2">
        <v>78</v>
      </c>
      <c r="O173" s="2">
        <v>84</v>
      </c>
    </row>
    <row r="174" spans="1:16" x14ac:dyDescent="0.35">
      <c r="A174" s="2">
        <v>169</v>
      </c>
      <c r="B174" s="2" t="s">
        <v>407</v>
      </c>
      <c r="C174" s="2">
        <v>169</v>
      </c>
      <c r="D174" s="2" t="s">
        <v>407</v>
      </c>
      <c r="E174" s="2">
        <v>22082</v>
      </c>
      <c r="F174" s="2">
        <v>745</v>
      </c>
      <c r="G174" s="2">
        <v>8</v>
      </c>
      <c r="H174" s="2">
        <v>11</v>
      </c>
      <c r="I174" s="2">
        <v>703</v>
      </c>
      <c r="J174" s="2">
        <v>3</v>
      </c>
      <c r="K174" s="2">
        <v>1.4</v>
      </c>
      <c r="L174" s="2">
        <v>15</v>
      </c>
      <c r="M174" s="2">
        <v>21</v>
      </c>
      <c r="N174" s="2">
        <v>76</v>
      </c>
      <c r="O174" s="2">
        <v>83</v>
      </c>
      <c r="P174" s="2">
        <v>53870</v>
      </c>
    </row>
    <row r="175" spans="1:16" x14ac:dyDescent="0.35">
      <c r="A175" s="2">
        <v>170</v>
      </c>
      <c r="B175" s="2" t="s">
        <v>408</v>
      </c>
      <c r="C175" s="2">
        <v>170</v>
      </c>
      <c r="D175" s="2" t="s">
        <v>409</v>
      </c>
      <c r="E175" s="2">
        <v>1303</v>
      </c>
      <c r="F175" s="2">
        <v>151</v>
      </c>
      <c r="G175" s="2">
        <v>7</v>
      </c>
      <c r="H175" s="2">
        <v>11</v>
      </c>
      <c r="I175" s="2">
        <v>135</v>
      </c>
      <c r="J175" s="2">
        <v>3</v>
      </c>
      <c r="K175" s="2">
        <v>1.3</v>
      </c>
      <c r="L175" s="2">
        <v>13</v>
      </c>
      <c r="M175" s="2">
        <v>23</v>
      </c>
      <c r="N175" s="2">
        <v>80</v>
      </c>
      <c r="O175" s="2">
        <v>85</v>
      </c>
      <c r="P175" s="2">
        <v>50306</v>
      </c>
    </row>
    <row r="176" spans="1:16" x14ac:dyDescent="0.35">
      <c r="A176" s="2">
        <v>171</v>
      </c>
      <c r="B176" s="2" t="s">
        <v>253</v>
      </c>
      <c r="C176" s="2">
        <v>171</v>
      </c>
      <c r="D176" s="2" t="s">
        <v>252</v>
      </c>
      <c r="E176" s="2">
        <v>27</v>
      </c>
      <c r="F176" s="2">
        <v>2.8</v>
      </c>
      <c r="G176" s="2">
        <v>10</v>
      </c>
      <c r="H176" s="2">
        <v>8</v>
      </c>
      <c r="I176" s="2">
        <v>2.2000000000000002</v>
      </c>
      <c r="J176" s="2">
        <v>7</v>
      </c>
      <c r="K176" s="2">
        <v>1.3</v>
      </c>
      <c r="L176" s="2">
        <v>17</v>
      </c>
      <c r="M176" s="2">
        <v>17</v>
      </c>
      <c r="N176" s="2">
        <v>78</v>
      </c>
      <c r="O176" s="2">
        <v>82</v>
      </c>
      <c r="P176" s="2">
        <v>20620</v>
      </c>
    </row>
    <row r="177" spans="1:16" x14ac:dyDescent="0.35">
      <c r="A177" s="2">
        <v>172</v>
      </c>
      <c r="B177" s="2" t="s">
        <v>255</v>
      </c>
      <c r="C177" s="2">
        <v>172</v>
      </c>
      <c r="D177" s="2" t="s">
        <v>254</v>
      </c>
      <c r="E177" s="2">
        <v>0.47</v>
      </c>
      <c r="F177" s="2">
        <v>0.08</v>
      </c>
      <c r="G177" s="2">
        <v>7</v>
      </c>
      <c r="H177" s="2">
        <v>6</v>
      </c>
      <c r="I177" s="2">
        <v>0.08</v>
      </c>
      <c r="J177" s="2">
        <v>5</v>
      </c>
      <c r="K177" s="2">
        <v>1.1000000000000001</v>
      </c>
      <c r="L177" s="2">
        <v>12</v>
      </c>
      <c r="M177" s="2">
        <v>16</v>
      </c>
      <c r="N177" s="2">
        <v>82</v>
      </c>
      <c r="O177" s="2">
        <v>86</v>
      </c>
    </row>
    <row r="178" spans="1:16" x14ac:dyDescent="0.35">
      <c r="A178" s="2">
        <v>173</v>
      </c>
      <c r="B178" s="2" t="s">
        <v>257</v>
      </c>
      <c r="C178" s="2">
        <v>173</v>
      </c>
      <c r="D178" s="2" t="s">
        <v>256</v>
      </c>
      <c r="E178" s="2">
        <v>51</v>
      </c>
      <c r="F178" s="2">
        <v>3.2</v>
      </c>
      <c r="G178" s="2">
        <v>8</v>
      </c>
      <c r="H178" s="2">
        <v>14</v>
      </c>
      <c r="I178" s="2">
        <v>2.5</v>
      </c>
      <c r="J178" s="2">
        <v>5</v>
      </c>
      <c r="K178" s="2">
        <v>1.5</v>
      </c>
      <c r="L178" s="2">
        <v>13</v>
      </c>
      <c r="M178" s="2">
        <v>22</v>
      </c>
      <c r="N178" s="2">
        <v>75</v>
      </c>
      <c r="O178" s="2">
        <v>81</v>
      </c>
      <c r="P178" s="2">
        <v>22972</v>
      </c>
    </row>
    <row r="179" spans="1:16" x14ac:dyDescent="0.35">
      <c r="A179" s="2">
        <v>174</v>
      </c>
      <c r="B179" s="2" t="s">
        <v>259</v>
      </c>
      <c r="C179" s="2">
        <v>174</v>
      </c>
      <c r="D179" s="2" t="s">
        <v>258</v>
      </c>
      <c r="E179" s="2">
        <v>56</v>
      </c>
      <c r="F179" s="2">
        <v>3.9</v>
      </c>
      <c r="G179" s="2">
        <v>8</v>
      </c>
      <c r="H179" s="2">
        <v>14</v>
      </c>
      <c r="I179" s="2">
        <v>3.2</v>
      </c>
      <c r="J179" s="2">
        <v>3</v>
      </c>
      <c r="K179" s="2">
        <v>1.5</v>
      </c>
      <c r="L179" s="2">
        <v>14</v>
      </c>
      <c r="M179" s="2">
        <v>23</v>
      </c>
      <c r="N179" s="2">
        <v>76</v>
      </c>
      <c r="O179" s="2">
        <v>82</v>
      </c>
      <c r="P179" s="2">
        <v>45431</v>
      </c>
    </row>
    <row r="180" spans="1:16" x14ac:dyDescent="0.35">
      <c r="A180" s="2">
        <v>185</v>
      </c>
      <c r="B180" s="2" t="s">
        <v>261</v>
      </c>
      <c r="C180" s="2">
        <v>175</v>
      </c>
      <c r="D180" s="2" t="s">
        <v>260</v>
      </c>
      <c r="E180" s="2">
        <v>502</v>
      </c>
      <c r="F180" s="2">
        <v>47.9</v>
      </c>
      <c r="G180" s="2">
        <v>7</v>
      </c>
      <c r="H180" s="2">
        <v>10</v>
      </c>
      <c r="I180" s="2">
        <v>45</v>
      </c>
      <c r="J180" s="2">
        <v>2</v>
      </c>
      <c r="K180" s="2">
        <v>1.2</v>
      </c>
      <c r="L180" s="2">
        <v>13</v>
      </c>
      <c r="M180" s="2">
        <v>21</v>
      </c>
      <c r="N180" s="2">
        <v>81</v>
      </c>
      <c r="O180" s="2">
        <v>86</v>
      </c>
      <c r="P180" s="2">
        <v>53014</v>
      </c>
    </row>
    <row r="181" spans="1:16" x14ac:dyDescent="0.35">
      <c r="A181" s="2">
        <v>175</v>
      </c>
      <c r="B181" s="2" t="s">
        <v>263</v>
      </c>
      <c r="C181" s="2">
        <v>176</v>
      </c>
      <c r="D181" s="2" t="s">
        <v>262</v>
      </c>
      <c r="E181" s="2">
        <v>131</v>
      </c>
      <c r="F181" s="2">
        <v>10</v>
      </c>
      <c r="G181" s="2">
        <v>7</v>
      </c>
      <c r="H181" s="2">
        <v>13</v>
      </c>
      <c r="I181" s="2">
        <v>8.8000000000000007</v>
      </c>
      <c r="J181" s="2">
        <v>3</v>
      </c>
      <c r="K181" s="2">
        <v>1.3</v>
      </c>
      <c r="L181" s="2">
        <v>13</v>
      </c>
      <c r="M181" s="2">
        <v>24</v>
      </c>
      <c r="N181" s="2">
        <v>80</v>
      </c>
      <c r="O181" s="2">
        <v>84</v>
      </c>
      <c r="P181" s="2">
        <v>41394</v>
      </c>
    </row>
    <row r="182" spans="1:16" x14ac:dyDescent="0.35">
      <c r="A182" s="2">
        <v>176</v>
      </c>
      <c r="B182" s="2" t="s">
        <v>265</v>
      </c>
      <c r="C182" s="2">
        <v>177</v>
      </c>
      <c r="D182" s="2" t="s">
        <v>264</v>
      </c>
      <c r="E182" s="2">
        <v>296</v>
      </c>
      <c r="F182" s="2">
        <v>59.3</v>
      </c>
      <c r="G182" s="2">
        <v>6</v>
      </c>
      <c r="H182" s="2">
        <v>11</v>
      </c>
      <c r="I182" s="2">
        <v>52</v>
      </c>
      <c r="J182" s="2">
        <v>2</v>
      </c>
      <c r="K182" s="2">
        <v>1.2</v>
      </c>
      <c r="L182" s="2">
        <v>12</v>
      </c>
      <c r="M182" s="2">
        <v>25</v>
      </c>
      <c r="N182" s="2">
        <v>82</v>
      </c>
      <c r="O182" s="2">
        <v>86</v>
      </c>
      <c r="P182" s="2">
        <v>57984</v>
      </c>
    </row>
    <row r="183" spans="1:16" x14ac:dyDescent="0.35">
      <c r="A183" s="2">
        <v>177</v>
      </c>
      <c r="B183" s="2" t="s">
        <v>266</v>
      </c>
      <c r="C183" s="2">
        <v>178</v>
      </c>
      <c r="D183" s="2" t="s">
        <v>266</v>
      </c>
      <c r="E183" s="2">
        <v>11</v>
      </c>
      <c r="F183" s="2">
        <v>1.7</v>
      </c>
      <c r="G183" s="2">
        <v>12</v>
      </c>
      <c r="H183" s="2">
        <v>6</v>
      </c>
      <c r="I183" s="2">
        <v>1.6</v>
      </c>
      <c r="J183" s="2">
        <v>9</v>
      </c>
      <c r="K183" s="2">
        <v>1.5</v>
      </c>
      <c r="L183" s="2">
        <v>21</v>
      </c>
      <c r="M183" s="2">
        <v>10</v>
      </c>
      <c r="N183" s="2">
        <v>76</v>
      </c>
      <c r="O183" s="2">
        <v>80</v>
      </c>
      <c r="P183" s="2">
        <v>15822</v>
      </c>
    </row>
    <row r="184" spans="1:16" x14ac:dyDescent="0.35">
      <c r="A184" s="2">
        <v>180</v>
      </c>
      <c r="B184" s="2" t="s">
        <v>268</v>
      </c>
      <c r="C184" s="2">
        <v>179</v>
      </c>
      <c r="D184" s="2" t="s">
        <v>267</v>
      </c>
      <c r="E184" s="2">
        <v>25</v>
      </c>
      <c r="F184" s="2">
        <v>1.8</v>
      </c>
      <c r="G184" s="2">
        <v>9</v>
      </c>
      <c r="H184" s="2">
        <v>11</v>
      </c>
      <c r="I184" s="2">
        <v>1.5</v>
      </c>
      <c r="J184" s="2">
        <v>6</v>
      </c>
      <c r="K184" s="2">
        <v>1.5</v>
      </c>
      <c r="L184" s="2">
        <v>17</v>
      </c>
      <c r="M184" s="2">
        <v>18</v>
      </c>
      <c r="N184" s="2">
        <v>75</v>
      </c>
      <c r="O184" s="2">
        <v>80</v>
      </c>
      <c r="P184" s="2">
        <v>23255</v>
      </c>
    </row>
    <row r="185" spans="1:16" x14ac:dyDescent="0.35">
      <c r="A185" s="2">
        <v>178</v>
      </c>
      <c r="B185" s="2" t="s">
        <v>270</v>
      </c>
      <c r="C185" s="2">
        <v>180</v>
      </c>
      <c r="D185" s="2" t="s">
        <v>269</v>
      </c>
      <c r="E185" s="2">
        <v>0.32</v>
      </c>
      <c r="F185" s="2">
        <v>0.54</v>
      </c>
      <c r="G185" s="2">
        <v>8</v>
      </c>
      <c r="H185" s="2">
        <v>8</v>
      </c>
      <c r="I185" s="2">
        <v>0.54</v>
      </c>
      <c r="J185" s="2">
        <v>5</v>
      </c>
      <c r="K185" s="2">
        <v>1.1000000000000001</v>
      </c>
      <c r="L185" s="2">
        <v>13</v>
      </c>
      <c r="M185" s="2">
        <v>20</v>
      </c>
      <c r="N185" s="2">
        <v>81</v>
      </c>
      <c r="O185" s="2">
        <v>85</v>
      </c>
      <c r="P185" s="2">
        <v>59040</v>
      </c>
    </row>
    <row r="186" spans="1:16" x14ac:dyDescent="0.35">
      <c r="A186" s="2">
        <v>179</v>
      </c>
      <c r="B186" s="2" t="s">
        <v>272</v>
      </c>
      <c r="C186" s="2">
        <v>181</v>
      </c>
      <c r="D186" s="2" t="s">
        <v>271</v>
      </c>
      <c r="E186" s="2">
        <v>14</v>
      </c>
      <c r="F186" s="2">
        <v>0.64</v>
      </c>
      <c r="G186" s="2">
        <v>11</v>
      </c>
      <c r="H186" s="2">
        <v>11</v>
      </c>
      <c r="I186" s="2">
        <v>0.53</v>
      </c>
      <c r="J186" s="2">
        <v>2</v>
      </c>
      <c r="K186" s="2">
        <v>1.8</v>
      </c>
      <c r="L186" s="2">
        <v>18</v>
      </c>
      <c r="M186" s="2">
        <v>18</v>
      </c>
      <c r="N186" s="2">
        <v>74</v>
      </c>
      <c r="O186" s="2">
        <v>80</v>
      </c>
      <c r="P186" s="2">
        <v>30659</v>
      </c>
    </row>
    <row r="187" spans="1:16" x14ac:dyDescent="0.35">
      <c r="A187" s="2">
        <v>181</v>
      </c>
      <c r="B187" s="2" t="s">
        <v>273</v>
      </c>
      <c r="C187" s="2">
        <v>182</v>
      </c>
      <c r="D187" s="2" t="s">
        <v>273</v>
      </c>
      <c r="E187" s="2">
        <v>92</v>
      </c>
      <c r="F187" s="2">
        <v>10.4</v>
      </c>
      <c r="G187" s="2">
        <v>8</v>
      </c>
      <c r="H187" s="2">
        <v>11</v>
      </c>
      <c r="I187" s="2">
        <v>9.8000000000000007</v>
      </c>
      <c r="J187" s="2">
        <v>2</v>
      </c>
      <c r="K187" s="2">
        <v>1.5</v>
      </c>
      <c r="L187" s="2">
        <v>13</v>
      </c>
      <c r="M187" s="2">
        <v>25</v>
      </c>
      <c r="N187" s="2">
        <v>80</v>
      </c>
      <c r="O187" s="2">
        <v>85</v>
      </c>
      <c r="P187" s="2">
        <v>48319</v>
      </c>
    </row>
    <row r="188" spans="1:16" x14ac:dyDescent="0.35">
      <c r="A188" s="2">
        <v>182</v>
      </c>
      <c r="B188" s="2" t="s">
        <v>275</v>
      </c>
      <c r="C188" s="2">
        <v>183</v>
      </c>
      <c r="D188" s="2" t="s">
        <v>274</v>
      </c>
      <c r="E188" s="2">
        <v>0.06</v>
      </c>
      <c r="F188" s="2">
        <v>0.03</v>
      </c>
      <c r="G188" s="2">
        <v>6</v>
      </c>
      <c r="H188" s="2">
        <v>8</v>
      </c>
      <c r="I188" s="2">
        <v>0.03</v>
      </c>
      <c r="J188" s="2">
        <v>1</v>
      </c>
      <c r="K188" s="2">
        <v>1.2</v>
      </c>
      <c r="L188" s="2">
        <v>12</v>
      </c>
      <c r="M188" s="2">
        <v>22</v>
      </c>
      <c r="N188" s="2">
        <v>84</v>
      </c>
      <c r="O188" s="2">
        <v>87</v>
      </c>
    </row>
    <row r="189" spans="1:16" x14ac:dyDescent="0.35">
      <c r="A189" s="2">
        <v>183</v>
      </c>
      <c r="B189" s="2" t="s">
        <v>277</v>
      </c>
      <c r="C189" s="2">
        <v>184</v>
      </c>
      <c r="D189" s="2" t="s">
        <v>276</v>
      </c>
      <c r="E189" s="2">
        <v>77</v>
      </c>
      <c r="F189" s="2">
        <v>6.7</v>
      </c>
      <c r="G189" s="2">
        <v>9</v>
      </c>
      <c r="H189" s="2">
        <v>14</v>
      </c>
      <c r="I189" s="2">
        <v>5.5</v>
      </c>
      <c r="J189" s="2">
        <v>4</v>
      </c>
      <c r="K189" s="2">
        <v>1.5</v>
      </c>
      <c r="L189" s="2">
        <v>14</v>
      </c>
      <c r="M189" s="2">
        <v>23</v>
      </c>
      <c r="N189" s="2">
        <v>74</v>
      </c>
      <c r="O189" s="2">
        <v>80</v>
      </c>
      <c r="P189" s="2">
        <v>25247</v>
      </c>
    </row>
    <row r="190" spans="1:16" x14ac:dyDescent="0.35">
      <c r="A190" s="2">
        <v>184</v>
      </c>
      <c r="B190" s="2" t="s">
        <v>279</v>
      </c>
      <c r="C190" s="2">
        <v>185</v>
      </c>
      <c r="D190" s="2" t="s">
        <v>278</v>
      </c>
      <c r="E190" s="2">
        <v>20</v>
      </c>
      <c r="F190" s="2">
        <v>2.1</v>
      </c>
      <c r="G190" s="2">
        <v>8</v>
      </c>
      <c r="H190" s="2">
        <v>10</v>
      </c>
      <c r="I190" s="2">
        <v>2</v>
      </c>
      <c r="J190" s="2">
        <v>1</v>
      </c>
      <c r="K190" s="2">
        <v>1.6</v>
      </c>
      <c r="L190" s="2">
        <v>15</v>
      </c>
      <c r="M190" s="2">
        <v>22</v>
      </c>
      <c r="N190" s="2">
        <v>79</v>
      </c>
      <c r="O190" s="2">
        <v>84</v>
      </c>
      <c r="P190" s="2">
        <v>54286</v>
      </c>
    </row>
    <row r="191" spans="1:16" x14ac:dyDescent="0.35">
      <c r="A191" s="2">
        <v>186</v>
      </c>
      <c r="B191" s="2" t="s">
        <v>410</v>
      </c>
      <c r="C191" s="2">
        <v>186</v>
      </c>
      <c r="D191" s="2" t="s">
        <v>411</v>
      </c>
      <c r="E191" s="2">
        <v>1089</v>
      </c>
      <c r="F191" s="2">
        <v>200</v>
      </c>
      <c r="G191" s="2">
        <v>9</v>
      </c>
      <c r="H191" s="2">
        <v>11</v>
      </c>
      <c r="I191" s="2">
        <v>196</v>
      </c>
      <c r="J191" s="2">
        <v>3</v>
      </c>
      <c r="K191" s="2">
        <v>1.5</v>
      </c>
      <c r="L191" s="2">
        <v>15</v>
      </c>
      <c r="M191" s="2">
        <v>22</v>
      </c>
      <c r="N191" s="2">
        <v>80</v>
      </c>
      <c r="O191" s="2">
        <v>85</v>
      </c>
      <c r="P191" s="2">
        <v>70688</v>
      </c>
    </row>
    <row r="192" spans="1:16" x14ac:dyDescent="0.35">
      <c r="A192" s="2">
        <v>190</v>
      </c>
      <c r="B192" s="2" t="s">
        <v>281</v>
      </c>
      <c r="C192" s="2">
        <v>187</v>
      </c>
      <c r="D192" s="2" t="s">
        <v>280</v>
      </c>
      <c r="E192" s="2">
        <v>349</v>
      </c>
      <c r="F192" s="2">
        <v>84.6</v>
      </c>
      <c r="G192" s="2">
        <v>8</v>
      </c>
      <c r="H192" s="2">
        <v>12</v>
      </c>
      <c r="I192" s="2">
        <v>78</v>
      </c>
      <c r="J192" s="2">
        <v>3</v>
      </c>
      <c r="K192" s="2">
        <v>1.4</v>
      </c>
      <c r="L192" s="2">
        <v>14</v>
      </c>
      <c r="M192" s="2">
        <v>23</v>
      </c>
      <c r="N192" s="2">
        <v>79</v>
      </c>
      <c r="O192" s="2">
        <v>84</v>
      </c>
      <c r="P192" s="2">
        <v>72030</v>
      </c>
    </row>
    <row r="193" spans="1:16" x14ac:dyDescent="0.35">
      <c r="A193" s="2">
        <v>187</v>
      </c>
      <c r="B193" s="2" t="s">
        <v>283</v>
      </c>
      <c r="C193" s="2">
        <v>188</v>
      </c>
      <c r="D193" s="2" t="s">
        <v>282</v>
      </c>
      <c r="E193" s="2">
        <v>83</v>
      </c>
      <c r="F193" s="2">
        <v>9.1</v>
      </c>
      <c r="G193" s="2">
        <v>8</v>
      </c>
      <c r="H193" s="2">
        <v>10</v>
      </c>
      <c r="I193" s="2">
        <v>8.6999999999999993</v>
      </c>
      <c r="J193" s="2">
        <v>3</v>
      </c>
      <c r="K193" s="2">
        <v>1.3</v>
      </c>
      <c r="L193" s="2">
        <v>14</v>
      </c>
      <c r="M193" s="2">
        <v>21</v>
      </c>
      <c r="N193" s="2">
        <v>80</v>
      </c>
      <c r="O193" s="2">
        <v>84</v>
      </c>
      <c r="P193" s="2">
        <v>73491</v>
      </c>
    </row>
    <row r="194" spans="1:16" x14ac:dyDescent="0.35">
      <c r="A194" s="2">
        <v>188</v>
      </c>
      <c r="B194" s="2" t="s">
        <v>285</v>
      </c>
      <c r="C194" s="2">
        <v>189</v>
      </c>
      <c r="D194" s="2" t="s">
        <v>284</v>
      </c>
      <c r="E194" s="2">
        <v>30</v>
      </c>
      <c r="F194" s="2">
        <v>11.7</v>
      </c>
      <c r="G194" s="2">
        <v>9</v>
      </c>
      <c r="H194" s="2">
        <v>10</v>
      </c>
      <c r="I194" s="2">
        <v>12</v>
      </c>
      <c r="J194" s="2">
        <v>3</v>
      </c>
      <c r="K194" s="2">
        <v>1.4</v>
      </c>
      <c r="L194" s="2">
        <v>16</v>
      </c>
      <c r="M194" s="2">
        <v>21</v>
      </c>
      <c r="N194" s="2">
        <v>80</v>
      </c>
      <c r="O194" s="2">
        <v>84</v>
      </c>
      <c r="P194" s="2">
        <v>72655</v>
      </c>
    </row>
    <row r="195" spans="1:16" x14ac:dyDescent="0.35">
      <c r="A195" s="2">
        <v>189</v>
      </c>
      <c r="B195" s="2" t="s">
        <v>287</v>
      </c>
      <c r="C195" s="2">
        <v>190</v>
      </c>
      <c r="D195" s="2" t="s">
        <v>286</v>
      </c>
      <c r="E195" s="2">
        <v>551</v>
      </c>
      <c r="F195" s="2">
        <v>66.5</v>
      </c>
      <c r="G195" s="2">
        <v>10</v>
      </c>
      <c r="H195" s="2">
        <v>9</v>
      </c>
      <c r="I195" s="2">
        <v>68</v>
      </c>
      <c r="J195" s="2">
        <v>3</v>
      </c>
      <c r="K195" s="2">
        <v>1.6</v>
      </c>
      <c r="L195" s="2">
        <v>17</v>
      </c>
      <c r="M195" s="2">
        <v>22</v>
      </c>
      <c r="N195" s="2">
        <v>81</v>
      </c>
      <c r="O195" s="2">
        <v>86</v>
      </c>
      <c r="P195" s="2">
        <v>63818</v>
      </c>
    </row>
    <row r="196" spans="1:16" x14ac:dyDescent="0.35">
      <c r="A196" s="2">
        <v>191</v>
      </c>
      <c r="B196" s="2" t="s">
        <v>288</v>
      </c>
      <c r="C196" s="2">
        <v>191</v>
      </c>
      <c r="D196" s="2" t="s">
        <v>288</v>
      </c>
      <c r="E196" s="2">
        <v>0.16</v>
      </c>
      <c r="F196" s="2">
        <v>0.04</v>
      </c>
      <c r="G196" s="2">
        <v>9</v>
      </c>
      <c r="H196" s="2">
        <v>8</v>
      </c>
      <c r="I196" s="2">
        <v>0.04</v>
      </c>
      <c r="J196" s="2">
        <v>6</v>
      </c>
      <c r="K196" s="2">
        <v>1.5</v>
      </c>
      <c r="L196" s="2">
        <v>14</v>
      </c>
      <c r="M196" s="2">
        <v>21</v>
      </c>
      <c r="N196" s="2">
        <v>82</v>
      </c>
      <c r="O196" s="2">
        <v>85</v>
      </c>
    </row>
    <row r="197" spans="1:16" x14ac:dyDescent="0.35">
      <c r="A197" s="2">
        <v>192</v>
      </c>
      <c r="B197" s="2" t="s">
        <v>289</v>
      </c>
      <c r="C197" s="2">
        <v>192</v>
      </c>
      <c r="D197" s="2" t="s">
        <v>289</v>
      </c>
      <c r="E197" s="2">
        <v>2.6</v>
      </c>
      <c r="F197" s="2">
        <v>0.67</v>
      </c>
      <c r="G197" s="2">
        <v>10</v>
      </c>
      <c r="H197" s="2">
        <v>7</v>
      </c>
      <c r="I197" s="2">
        <v>0.79</v>
      </c>
      <c r="J197" s="2">
        <v>3</v>
      </c>
      <c r="K197" s="2">
        <v>1.4</v>
      </c>
      <c r="L197" s="2">
        <v>16</v>
      </c>
      <c r="M197" s="2">
        <v>15</v>
      </c>
      <c r="N197" s="2">
        <v>81</v>
      </c>
      <c r="O197" s="2">
        <v>84</v>
      </c>
      <c r="P197" s="2">
        <v>99009</v>
      </c>
    </row>
    <row r="198" spans="1:16" x14ac:dyDescent="0.35">
      <c r="A198" s="2">
        <v>193</v>
      </c>
      <c r="B198" s="2" t="s">
        <v>290</v>
      </c>
      <c r="C198" s="2">
        <v>193</v>
      </c>
      <c r="D198" s="2" t="s">
        <v>290</v>
      </c>
      <c r="E198" s="5">
        <v>0</v>
      </c>
      <c r="F198" s="2">
        <v>0.04</v>
      </c>
      <c r="G198" s="2">
        <v>10</v>
      </c>
      <c r="H198" s="2">
        <v>20</v>
      </c>
      <c r="I198" s="2">
        <v>0.04</v>
      </c>
      <c r="J198" s="2">
        <v>4</v>
      </c>
      <c r="K198" s="2">
        <v>2.1</v>
      </c>
      <c r="L198" s="2">
        <v>13</v>
      </c>
      <c r="M198" s="2">
        <v>36</v>
      </c>
      <c r="N198" s="2">
        <v>85</v>
      </c>
      <c r="O198" s="2">
        <v>89</v>
      </c>
    </row>
    <row r="199" spans="1:16" x14ac:dyDescent="0.35">
      <c r="A199" s="2">
        <v>194</v>
      </c>
      <c r="B199" s="2" t="s">
        <v>292</v>
      </c>
      <c r="C199" s="2">
        <v>194</v>
      </c>
      <c r="D199" s="2" t="s">
        <v>291</v>
      </c>
      <c r="E199" s="2">
        <v>34</v>
      </c>
      <c r="F199" s="2">
        <v>18.2</v>
      </c>
      <c r="G199" s="2">
        <v>9</v>
      </c>
      <c r="H199" s="2">
        <v>9</v>
      </c>
      <c r="I199" s="2">
        <v>19</v>
      </c>
      <c r="J199" s="2">
        <v>3</v>
      </c>
      <c r="K199" s="2">
        <v>1.4</v>
      </c>
      <c r="L199" s="2">
        <v>15</v>
      </c>
      <c r="M199" s="2">
        <v>20</v>
      </c>
      <c r="N199" s="2">
        <v>81</v>
      </c>
      <c r="O199" s="2">
        <v>84</v>
      </c>
      <c r="P199" s="2">
        <v>76827</v>
      </c>
    </row>
    <row r="200" spans="1:16" x14ac:dyDescent="0.35">
      <c r="A200" s="2">
        <v>195</v>
      </c>
      <c r="B200" s="2" t="s">
        <v>294</v>
      </c>
      <c r="C200" s="2">
        <v>195</v>
      </c>
      <c r="D200" s="2" t="s">
        <v>293</v>
      </c>
      <c r="E200" s="2">
        <v>40</v>
      </c>
      <c r="F200" s="2">
        <v>8.9</v>
      </c>
      <c r="G200" s="2">
        <v>9</v>
      </c>
      <c r="H200" s="2">
        <v>8</v>
      </c>
      <c r="I200" s="2">
        <v>9.3000000000000007</v>
      </c>
      <c r="J200" s="2">
        <v>3</v>
      </c>
      <c r="K200" s="2">
        <v>1.4</v>
      </c>
      <c r="L200" s="2">
        <v>15</v>
      </c>
      <c r="M200" s="2">
        <v>20</v>
      </c>
      <c r="N200" s="2">
        <v>82</v>
      </c>
      <c r="O200" s="2">
        <v>86</v>
      </c>
      <c r="P200" s="2">
        <v>89848</v>
      </c>
    </row>
    <row r="201" spans="1:16" x14ac:dyDescent="0.35">
      <c r="A201" s="2">
        <v>196</v>
      </c>
      <c r="B201" s="2" t="s">
        <v>412</v>
      </c>
      <c r="C201" s="2">
        <v>196</v>
      </c>
      <c r="D201" s="2" t="s">
        <v>413</v>
      </c>
      <c r="E201" s="2">
        <v>18052</v>
      </c>
      <c r="F201" s="2">
        <v>285</v>
      </c>
      <c r="G201" s="2">
        <v>8</v>
      </c>
      <c r="H201" s="2">
        <v>13</v>
      </c>
      <c r="I201" s="2">
        <v>256</v>
      </c>
      <c r="J201" s="2">
        <v>4</v>
      </c>
      <c r="K201" s="2">
        <v>1.4</v>
      </c>
      <c r="L201" s="2">
        <v>16</v>
      </c>
      <c r="M201" s="2">
        <v>18</v>
      </c>
      <c r="N201" s="2">
        <v>70</v>
      </c>
      <c r="O201" s="2">
        <v>80</v>
      </c>
      <c r="P201" s="2">
        <v>39912</v>
      </c>
    </row>
    <row r="202" spans="1:16" x14ac:dyDescent="0.35">
      <c r="A202" s="2">
        <v>197</v>
      </c>
      <c r="B202" s="2" t="s">
        <v>296</v>
      </c>
      <c r="C202" s="2">
        <v>197</v>
      </c>
      <c r="D202" s="2" t="s">
        <v>295</v>
      </c>
      <c r="E202" s="2">
        <v>203</v>
      </c>
      <c r="F202" s="2">
        <v>9.1</v>
      </c>
      <c r="G202" s="2">
        <v>7</v>
      </c>
      <c r="H202" s="2">
        <v>13</v>
      </c>
      <c r="I202" s="2">
        <v>7.5</v>
      </c>
      <c r="J202" s="2">
        <v>2</v>
      </c>
      <c r="K202" s="2">
        <v>1.2</v>
      </c>
      <c r="L202" s="2">
        <v>16</v>
      </c>
      <c r="M202" s="2">
        <v>18</v>
      </c>
      <c r="N202" s="2">
        <v>70</v>
      </c>
      <c r="O202" s="2">
        <v>79</v>
      </c>
      <c r="P202" s="2">
        <v>29839</v>
      </c>
    </row>
    <row r="203" spans="1:16" x14ac:dyDescent="0.35">
      <c r="A203" s="2">
        <v>198</v>
      </c>
      <c r="B203" s="2" t="s">
        <v>298</v>
      </c>
      <c r="C203" s="2">
        <v>198</v>
      </c>
      <c r="D203" s="2" t="s">
        <v>297</v>
      </c>
      <c r="E203" s="2">
        <v>108</v>
      </c>
      <c r="F203" s="2">
        <v>6.8</v>
      </c>
      <c r="G203" s="2">
        <v>9</v>
      </c>
      <c r="H203" s="2">
        <v>15</v>
      </c>
      <c r="I203" s="2">
        <v>5.4</v>
      </c>
      <c r="J203" s="2">
        <v>5</v>
      </c>
      <c r="K203" s="2">
        <v>1.7</v>
      </c>
      <c r="L203" s="2">
        <v>14</v>
      </c>
      <c r="M203" s="2">
        <v>22</v>
      </c>
      <c r="N203" s="2">
        <v>72</v>
      </c>
      <c r="O203" s="2">
        <v>79</v>
      </c>
      <c r="P203" s="2">
        <v>35316</v>
      </c>
    </row>
    <row r="204" spans="1:16" x14ac:dyDescent="0.35">
      <c r="A204" s="2">
        <v>200</v>
      </c>
      <c r="B204" s="2" t="s">
        <v>300</v>
      </c>
      <c r="C204" s="2">
        <v>199</v>
      </c>
      <c r="D204" s="2" t="s">
        <v>299</v>
      </c>
      <c r="E204" s="2">
        <v>91</v>
      </c>
      <c r="F204" s="2">
        <v>9.6999999999999993</v>
      </c>
      <c r="G204" s="2">
        <v>9</v>
      </c>
      <c r="H204" s="2">
        <v>13</v>
      </c>
      <c r="I204" s="2">
        <v>8.6999999999999993</v>
      </c>
      <c r="J204" s="2">
        <v>3</v>
      </c>
      <c r="K204" s="2">
        <v>1.5</v>
      </c>
      <c r="L204" s="2">
        <v>14</v>
      </c>
      <c r="M204" s="2">
        <v>21</v>
      </c>
      <c r="N204" s="2">
        <v>74</v>
      </c>
      <c r="O204" s="2">
        <v>80</v>
      </c>
      <c r="P204" s="2">
        <v>44185</v>
      </c>
    </row>
    <row r="205" spans="1:16" x14ac:dyDescent="0.35">
      <c r="A205" s="2">
        <v>201</v>
      </c>
      <c r="B205" s="2" t="s">
        <v>302</v>
      </c>
      <c r="C205" s="2">
        <v>200</v>
      </c>
      <c r="D205" s="2" t="s">
        <v>301</v>
      </c>
      <c r="E205" s="2">
        <v>33</v>
      </c>
      <c r="F205" s="5">
        <v>3</v>
      </c>
      <c r="G205" s="2">
        <v>11</v>
      </c>
      <c r="H205" s="2">
        <v>14</v>
      </c>
      <c r="I205" s="2">
        <v>2.4</v>
      </c>
      <c r="J205" s="2">
        <v>10</v>
      </c>
      <c r="K205" s="2">
        <v>1.7</v>
      </c>
      <c r="L205" s="2">
        <v>20</v>
      </c>
      <c r="M205" s="2">
        <v>16</v>
      </c>
      <c r="N205" s="2">
        <v>67</v>
      </c>
      <c r="O205" s="2">
        <v>76</v>
      </c>
      <c r="P205" s="2">
        <v>14275</v>
      </c>
    </row>
    <row r="206" spans="1:16" x14ac:dyDescent="0.35">
      <c r="A206" s="2">
        <v>202</v>
      </c>
      <c r="B206" s="2" t="s">
        <v>304</v>
      </c>
      <c r="C206" s="2">
        <v>201</v>
      </c>
      <c r="D206" s="2" t="s">
        <v>303</v>
      </c>
      <c r="E206" s="2">
        <v>306</v>
      </c>
      <c r="F206" s="2">
        <v>38.5</v>
      </c>
      <c r="G206" s="2">
        <v>8</v>
      </c>
      <c r="H206" s="2">
        <v>11</v>
      </c>
      <c r="I206" s="2">
        <v>33</v>
      </c>
      <c r="J206" s="2">
        <v>3</v>
      </c>
      <c r="K206" s="2">
        <v>1.3</v>
      </c>
      <c r="L206" s="2">
        <v>15</v>
      </c>
      <c r="M206" s="2">
        <v>20</v>
      </c>
      <c r="N206" s="2">
        <v>75</v>
      </c>
      <c r="O206" s="2">
        <v>82</v>
      </c>
      <c r="P206" s="2">
        <v>44888</v>
      </c>
    </row>
    <row r="207" spans="1:16" x14ac:dyDescent="0.35">
      <c r="A207" s="2">
        <v>203</v>
      </c>
      <c r="B207" s="2" t="s">
        <v>306</v>
      </c>
      <c r="C207" s="2">
        <v>202</v>
      </c>
      <c r="D207" s="2" t="s">
        <v>305</v>
      </c>
      <c r="E207" s="2">
        <v>230</v>
      </c>
      <c r="F207" s="2">
        <v>19</v>
      </c>
      <c r="G207" s="2">
        <v>10</v>
      </c>
      <c r="H207" s="2">
        <v>14</v>
      </c>
      <c r="I207" s="2">
        <v>16</v>
      </c>
      <c r="J207" s="2">
        <v>5</v>
      </c>
      <c r="K207" s="2">
        <v>1.7</v>
      </c>
      <c r="L207" s="2">
        <v>16</v>
      </c>
      <c r="M207" s="2">
        <v>20</v>
      </c>
      <c r="N207" s="2">
        <v>73</v>
      </c>
      <c r="O207" s="2">
        <v>80</v>
      </c>
      <c r="P207" s="2">
        <v>46447</v>
      </c>
    </row>
    <row r="208" spans="1:16" x14ac:dyDescent="0.35">
      <c r="A208" s="2">
        <v>204</v>
      </c>
      <c r="B208" s="2" t="s">
        <v>308</v>
      </c>
      <c r="C208" s="2">
        <v>203</v>
      </c>
      <c r="D208" s="2" t="s">
        <v>307</v>
      </c>
      <c r="E208" s="2">
        <v>16375</v>
      </c>
      <c r="F208" s="2">
        <v>144.80000000000001</v>
      </c>
      <c r="G208" s="2">
        <v>9</v>
      </c>
      <c r="H208" s="2">
        <v>13</v>
      </c>
      <c r="I208" s="2">
        <v>136</v>
      </c>
      <c r="J208" s="2">
        <v>4</v>
      </c>
      <c r="K208" s="2">
        <v>1.5</v>
      </c>
      <c r="L208" s="2">
        <v>17</v>
      </c>
      <c r="M208" s="2">
        <v>17</v>
      </c>
      <c r="N208" s="2">
        <v>67</v>
      </c>
      <c r="O208" s="2">
        <v>79</v>
      </c>
      <c r="P208" s="2">
        <v>43798</v>
      </c>
    </row>
    <row r="209" spans="1:16" x14ac:dyDescent="0.35">
      <c r="A209" s="2">
        <v>205</v>
      </c>
      <c r="B209" s="2" t="s">
        <v>310</v>
      </c>
      <c r="C209" s="2">
        <v>204</v>
      </c>
      <c r="D209" s="2" t="s">
        <v>309</v>
      </c>
      <c r="E209" s="2">
        <v>49</v>
      </c>
      <c r="F209" s="2">
        <v>5.5</v>
      </c>
      <c r="G209" s="2">
        <v>9</v>
      </c>
      <c r="H209" s="2">
        <v>10</v>
      </c>
      <c r="I209" s="2">
        <v>4.9000000000000004</v>
      </c>
      <c r="J209" s="2">
        <v>4</v>
      </c>
      <c r="K209" s="2">
        <v>1.6</v>
      </c>
      <c r="L209" s="2">
        <v>16</v>
      </c>
      <c r="M209" s="2">
        <v>19</v>
      </c>
      <c r="N209" s="2">
        <v>75</v>
      </c>
      <c r="O209" s="2">
        <v>82</v>
      </c>
      <c r="P209" s="2">
        <v>42769</v>
      </c>
    </row>
    <row r="210" spans="1:16" x14ac:dyDescent="0.35">
      <c r="A210" s="2">
        <v>199</v>
      </c>
      <c r="B210" s="2" t="s">
        <v>359</v>
      </c>
      <c r="C210" s="2">
        <v>205</v>
      </c>
      <c r="D210" s="2" t="s">
        <v>311</v>
      </c>
      <c r="E210" s="2">
        <v>77</v>
      </c>
      <c r="F210" s="2">
        <v>10.7</v>
      </c>
      <c r="G210" s="2">
        <v>8</v>
      </c>
      <c r="H210" s="2">
        <v>11</v>
      </c>
      <c r="I210" s="2">
        <v>9.8000000000000007</v>
      </c>
      <c r="J210" s="2">
        <v>2</v>
      </c>
      <c r="K210" s="2">
        <v>1.5</v>
      </c>
      <c r="L210" s="2">
        <v>15</v>
      </c>
      <c r="M210" s="2">
        <v>21</v>
      </c>
      <c r="N210" s="2">
        <v>77</v>
      </c>
      <c r="O210" s="2">
        <v>83</v>
      </c>
      <c r="P210" s="2">
        <v>51713</v>
      </c>
    </row>
    <row r="211" spans="1:16" x14ac:dyDescent="0.35">
      <c r="A211" s="2">
        <v>206</v>
      </c>
      <c r="B211" s="2" t="s">
        <v>312</v>
      </c>
      <c r="C211" s="2">
        <v>206</v>
      </c>
      <c r="D211" s="2" t="s">
        <v>312</v>
      </c>
      <c r="E211" s="2">
        <v>579</v>
      </c>
      <c r="F211" s="2">
        <v>37.9</v>
      </c>
      <c r="G211" s="2">
        <v>5</v>
      </c>
      <c r="H211" s="2">
        <v>14</v>
      </c>
      <c r="I211" s="2">
        <v>32</v>
      </c>
      <c r="J211" s="2">
        <v>5</v>
      </c>
      <c r="K211" s="2">
        <v>1</v>
      </c>
      <c r="L211" s="2">
        <v>14</v>
      </c>
      <c r="M211" s="2">
        <v>19</v>
      </c>
      <c r="N211" s="2">
        <v>70</v>
      </c>
      <c r="O211" s="2">
        <v>79</v>
      </c>
      <c r="P211" s="2">
        <v>16961</v>
      </c>
    </row>
    <row r="212" spans="1:16" x14ac:dyDescent="0.35">
      <c r="A212" s="2">
        <v>207</v>
      </c>
      <c r="B212" s="2" t="s">
        <v>414</v>
      </c>
      <c r="C212" s="2">
        <v>207</v>
      </c>
      <c r="D212" s="2" t="s">
        <v>415</v>
      </c>
      <c r="E212" s="2">
        <v>1638</v>
      </c>
      <c r="F212" s="2">
        <v>109</v>
      </c>
      <c r="G212" s="2">
        <v>10</v>
      </c>
      <c r="H212" s="2">
        <v>10</v>
      </c>
      <c r="I212" s="2">
        <v>116</v>
      </c>
      <c r="J212" s="2">
        <v>3</v>
      </c>
      <c r="K212" s="2">
        <v>1.5</v>
      </c>
      <c r="L212" s="2">
        <v>17</v>
      </c>
      <c r="M212" s="2">
        <v>20</v>
      </c>
      <c r="N212" s="2">
        <v>79</v>
      </c>
      <c r="O212" s="2">
        <v>84</v>
      </c>
      <c r="P212" s="2">
        <v>64746</v>
      </c>
    </row>
    <row r="213" spans="1:16" x14ac:dyDescent="0.35">
      <c r="A213" s="2">
        <v>208</v>
      </c>
      <c r="B213" s="2" t="s">
        <v>314</v>
      </c>
      <c r="C213" s="2">
        <v>208</v>
      </c>
      <c r="D213" s="2" t="s">
        <v>313</v>
      </c>
      <c r="E213" s="2">
        <v>42</v>
      </c>
      <c r="F213" s="5">
        <v>6</v>
      </c>
      <c r="G213" s="2">
        <v>10</v>
      </c>
      <c r="H213" s="2">
        <v>10</v>
      </c>
      <c r="I213" s="2">
        <v>6.1</v>
      </c>
      <c r="J213" s="2">
        <v>3</v>
      </c>
      <c r="K213" s="2">
        <v>1.5</v>
      </c>
      <c r="L213" s="2">
        <v>16</v>
      </c>
      <c r="M213" s="2">
        <v>21</v>
      </c>
      <c r="N213" s="2">
        <v>80</v>
      </c>
      <c r="O213" s="2">
        <v>84</v>
      </c>
      <c r="P213" s="2">
        <v>79353</v>
      </c>
    </row>
    <row r="214" spans="1:16" x14ac:dyDescent="0.35">
      <c r="A214" s="2">
        <v>209</v>
      </c>
      <c r="B214" s="2" t="s">
        <v>316</v>
      </c>
      <c r="C214" s="2">
        <v>209</v>
      </c>
      <c r="D214" s="2" t="s">
        <v>315</v>
      </c>
      <c r="E214" s="2">
        <v>43</v>
      </c>
      <c r="F214" s="2">
        <v>1.4</v>
      </c>
      <c r="G214" s="2">
        <v>8</v>
      </c>
      <c r="H214" s="2">
        <v>12</v>
      </c>
      <c r="I214" s="2">
        <v>1.2</v>
      </c>
      <c r="J214" s="2">
        <v>2</v>
      </c>
      <c r="K214" s="2">
        <v>1.4</v>
      </c>
      <c r="L214" s="2">
        <v>16</v>
      </c>
      <c r="M214" s="2">
        <v>21</v>
      </c>
      <c r="N214" s="2">
        <v>75</v>
      </c>
      <c r="O214" s="2">
        <v>83</v>
      </c>
      <c r="P214" s="2">
        <v>47313</v>
      </c>
    </row>
    <row r="215" spans="1:16" x14ac:dyDescent="0.35">
      <c r="A215" s="2">
        <v>210</v>
      </c>
      <c r="B215" s="2" t="s">
        <v>318</v>
      </c>
      <c r="C215" s="2">
        <v>210</v>
      </c>
      <c r="D215" s="2" t="s">
        <v>317</v>
      </c>
      <c r="E215" s="2">
        <v>302</v>
      </c>
      <c r="F215" s="2">
        <v>5.6</v>
      </c>
      <c r="G215" s="2">
        <v>8</v>
      </c>
      <c r="H215" s="2">
        <v>11</v>
      </c>
      <c r="I215" s="2">
        <v>5.4</v>
      </c>
      <c r="J215" s="2">
        <v>2</v>
      </c>
      <c r="K215" s="2">
        <v>1.3</v>
      </c>
      <c r="L215" s="2">
        <v>15</v>
      </c>
      <c r="M215" s="2">
        <v>24</v>
      </c>
      <c r="N215" s="2">
        <v>79</v>
      </c>
      <c r="O215" s="2">
        <v>85</v>
      </c>
      <c r="P215" s="2">
        <v>64808</v>
      </c>
    </row>
    <row r="216" spans="1:16" x14ac:dyDescent="0.35">
      <c r="A216" s="2">
        <v>212</v>
      </c>
      <c r="B216" s="2" t="s">
        <v>320</v>
      </c>
      <c r="C216" s="2">
        <v>211</v>
      </c>
      <c r="D216" s="2" t="s">
        <v>319</v>
      </c>
      <c r="E216" s="2">
        <v>68</v>
      </c>
      <c r="F216" s="2">
        <v>5.3</v>
      </c>
      <c r="G216" s="2">
        <v>10</v>
      </c>
      <c r="H216" s="2">
        <v>7</v>
      </c>
      <c r="I216" s="2">
        <v>6</v>
      </c>
      <c r="J216" s="2">
        <v>3</v>
      </c>
      <c r="K216" s="2">
        <v>1.6</v>
      </c>
      <c r="L216" s="2">
        <v>19</v>
      </c>
      <c r="M216" s="2">
        <v>16</v>
      </c>
      <c r="N216" s="2">
        <v>81</v>
      </c>
      <c r="O216" s="2">
        <v>85</v>
      </c>
      <c r="P216" s="2">
        <v>99872</v>
      </c>
    </row>
    <row r="217" spans="1:16" x14ac:dyDescent="0.35">
      <c r="A217" s="2">
        <v>211</v>
      </c>
      <c r="B217" s="2" t="s">
        <v>322</v>
      </c>
      <c r="C217" s="2">
        <v>212</v>
      </c>
      <c r="D217" s="2" t="s">
        <v>321</v>
      </c>
      <c r="E217" s="2">
        <v>100</v>
      </c>
      <c r="F217" s="2">
        <v>0.39</v>
      </c>
      <c r="G217" s="2">
        <v>11</v>
      </c>
      <c r="H217" s="2">
        <v>7</v>
      </c>
      <c r="I217" s="2">
        <v>0.43</v>
      </c>
      <c r="J217" s="2">
        <v>1</v>
      </c>
      <c r="K217" s="2">
        <v>1.5</v>
      </c>
      <c r="L217" s="2">
        <v>18</v>
      </c>
      <c r="M217" s="2">
        <v>16</v>
      </c>
      <c r="N217" s="2">
        <v>82</v>
      </c>
      <c r="O217" s="2">
        <v>84</v>
      </c>
      <c r="P217" s="2">
        <v>80522</v>
      </c>
    </row>
    <row r="218" spans="1:16" x14ac:dyDescent="0.35">
      <c r="A218" s="2">
        <v>213</v>
      </c>
      <c r="B218" s="2" t="s">
        <v>324</v>
      </c>
      <c r="C218" s="2">
        <v>213</v>
      </c>
      <c r="D218" s="2" t="s">
        <v>323</v>
      </c>
      <c r="E218" s="2">
        <v>62</v>
      </c>
      <c r="F218" s="2">
        <v>1.9</v>
      </c>
      <c r="G218" s="2">
        <v>7</v>
      </c>
      <c r="H218" s="2">
        <v>15</v>
      </c>
      <c r="I218" s="2">
        <v>1.5</v>
      </c>
      <c r="J218" s="2">
        <v>3</v>
      </c>
      <c r="K218" s="2">
        <v>1.3</v>
      </c>
      <c r="L218" s="2">
        <v>15</v>
      </c>
      <c r="M218" s="2">
        <v>22</v>
      </c>
      <c r="N218" s="2">
        <v>72</v>
      </c>
      <c r="O218" s="2">
        <v>81</v>
      </c>
      <c r="P218" s="2">
        <v>41403</v>
      </c>
    </row>
    <row r="219" spans="1:16" x14ac:dyDescent="0.35">
      <c r="A219" s="2">
        <v>214</v>
      </c>
      <c r="B219" s="2" t="s">
        <v>326</v>
      </c>
      <c r="C219" s="2">
        <v>214</v>
      </c>
      <c r="D219" s="2" t="s">
        <v>325</v>
      </c>
      <c r="E219" s="2">
        <v>63</v>
      </c>
      <c r="F219" s="2">
        <v>2.9</v>
      </c>
      <c r="G219" s="2">
        <v>8</v>
      </c>
      <c r="H219" s="2">
        <v>14</v>
      </c>
      <c r="I219" s="2">
        <v>2.2999999999999998</v>
      </c>
      <c r="J219" s="2">
        <v>3</v>
      </c>
      <c r="K219" s="2">
        <v>1.2</v>
      </c>
      <c r="L219" s="2">
        <v>15</v>
      </c>
      <c r="M219" s="2">
        <v>20</v>
      </c>
      <c r="N219" s="2">
        <v>71</v>
      </c>
      <c r="O219" s="2">
        <v>81</v>
      </c>
      <c r="P219" s="2">
        <v>50454</v>
      </c>
    </row>
    <row r="220" spans="1:16" x14ac:dyDescent="0.35">
      <c r="A220" s="2">
        <v>215</v>
      </c>
      <c r="B220" s="2" t="s">
        <v>328</v>
      </c>
      <c r="C220" s="2">
        <v>215</v>
      </c>
      <c r="D220" s="2" t="s">
        <v>327</v>
      </c>
      <c r="E220" s="2">
        <v>304</v>
      </c>
      <c r="F220" s="2">
        <v>5.6</v>
      </c>
      <c r="G220" s="2">
        <v>9</v>
      </c>
      <c r="H220" s="2">
        <v>8</v>
      </c>
      <c r="I220" s="2">
        <v>5.9</v>
      </c>
      <c r="J220" s="2">
        <v>2</v>
      </c>
      <c r="K220" s="2">
        <v>1.4</v>
      </c>
      <c r="L220" s="2">
        <v>16</v>
      </c>
      <c r="M220" s="2">
        <v>19</v>
      </c>
      <c r="N220" s="2">
        <v>82</v>
      </c>
      <c r="O220" s="2">
        <v>85</v>
      </c>
      <c r="P220" s="2">
        <v>108893</v>
      </c>
    </row>
    <row r="221" spans="1:16" x14ac:dyDescent="0.35">
      <c r="A221" s="2">
        <v>217</v>
      </c>
      <c r="B221" s="2" t="s">
        <v>330</v>
      </c>
      <c r="C221" s="2">
        <v>216</v>
      </c>
      <c r="D221" s="2" t="s">
        <v>329</v>
      </c>
      <c r="E221" s="2">
        <v>243</v>
      </c>
      <c r="F221" s="2">
        <v>69.099999999999994</v>
      </c>
      <c r="G221" s="2">
        <v>10</v>
      </c>
      <c r="H221" s="2">
        <v>10</v>
      </c>
      <c r="I221" s="2">
        <v>76</v>
      </c>
      <c r="J221" s="2">
        <v>4</v>
      </c>
      <c r="K221" s="2">
        <v>1.6</v>
      </c>
      <c r="L221" s="2">
        <v>17</v>
      </c>
      <c r="M221" s="2">
        <v>19</v>
      </c>
      <c r="N221" s="2">
        <v>80</v>
      </c>
      <c r="O221" s="2">
        <v>83</v>
      </c>
      <c r="P221" s="2">
        <v>57802</v>
      </c>
    </row>
    <row r="222" spans="1:16" x14ac:dyDescent="0.35">
      <c r="A222" s="2">
        <v>216</v>
      </c>
      <c r="B222" s="2" t="s">
        <v>332</v>
      </c>
      <c r="C222" s="2">
        <v>217</v>
      </c>
      <c r="D222" s="2" t="s">
        <v>331</v>
      </c>
      <c r="E222" s="2">
        <v>407</v>
      </c>
      <c r="F222" s="2">
        <v>10.6</v>
      </c>
      <c r="G222" s="2">
        <v>9</v>
      </c>
      <c r="H222" s="2">
        <v>9</v>
      </c>
      <c r="I222" s="2">
        <v>11</v>
      </c>
      <c r="J222" s="2">
        <v>2</v>
      </c>
      <c r="K222" s="2">
        <v>1.4</v>
      </c>
      <c r="L222" s="2">
        <v>17</v>
      </c>
      <c r="M222" s="2">
        <v>21</v>
      </c>
      <c r="N222" s="2">
        <v>82</v>
      </c>
      <c r="O222" s="2">
        <v>85</v>
      </c>
      <c r="P222" s="2">
        <v>72881</v>
      </c>
    </row>
    <row r="223" spans="1:16" x14ac:dyDescent="0.35">
      <c r="A223" s="2">
        <v>218</v>
      </c>
      <c r="B223" s="2" t="s">
        <v>416</v>
      </c>
      <c r="C223" s="2">
        <v>218</v>
      </c>
      <c r="D223" s="2" t="s">
        <v>417</v>
      </c>
      <c r="E223" s="2">
        <v>8489</v>
      </c>
      <c r="F223" s="2">
        <v>46</v>
      </c>
      <c r="G223" s="2">
        <v>15</v>
      </c>
      <c r="H223" s="2">
        <v>7</v>
      </c>
      <c r="I223" s="2">
        <v>58</v>
      </c>
      <c r="J223" s="2">
        <v>15</v>
      </c>
      <c r="K223" s="2">
        <v>2.1</v>
      </c>
      <c r="L223" s="2">
        <v>22</v>
      </c>
      <c r="M223" s="2">
        <v>14</v>
      </c>
      <c r="N223" s="2">
        <v>77</v>
      </c>
      <c r="O223" s="2">
        <v>82</v>
      </c>
      <c r="P223" s="2">
        <v>46119</v>
      </c>
    </row>
    <row r="224" spans="1:16" x14ac:dyDescent="0.35">
      <c r="A224" s="2">
        <v>219</v>
      </c>
      <c r="B224" s="2" t="s">
        <v>334</v>
      </c>
      <c r="C224" s="2">
        <v>219</v>
      </c>
      <c r="D224" s="2" t="s">
        <v>333</v>
      </c>
      <c r="E224" s="2">
        <v>7683</v>
      </c>
      <c r="F224" s="2">
        <v>26.7</v>
      </c>
      <c r="G224" s="2">
        <v>11</v>
      </c>
      <c r="H224" s="2">
        <v>7</v>
      </c>
      <c r="I224" s="2">
        <v>33</v>
      </c>
      <c r="J224" s="2">
        <v>3</v>
      </c>
      <c r="K224" s="2">
        <v>1.6</v>
      </c>
      <c r="L224" s="2">
        <v>18</v>
      </c>
      <c r="M224" s="2">
        <v>18</v>
      </c>
      <c r="N224" s="2">
        <v>82</v>
      </c>
      <c r="O224" s="2">
        <v>86</v>
      </c>
      <c r="P224" s="2">
        <v>66538</v>
      </c>
    </row>
    <row r="225" spans="1:16" x14ac:dyDescent="0.35">
      <c r="A225" s="2">
        <v>220</v>
      </c>
      <c r="B225" s="2" t="s">
        <v>336</v>
      </c>
      <c r="C225" s="2">
        <v>220</v>
      </c>
      <c r="D225" s="2" t="s">
        <v>335</v>
      </c>
      <c r="E225" s="2">
        <v>18</v>
      </c>
      <c r="F225" s="2">
        <v>0.93</v>
      </c>
      <c r="G225" s="2">
        <v>18</v>
      </c>
      <c r="H225" s="2">
        <v>10</v>
      </c>
      <c r="I225" s="2">
        <v>1</v>
      </c>
      <c r="J225" s="2">
        <v>16</v>
      </c>
      <c r="K225" s="2">
        <v>2.2999999999999998</v>
      </c>
      <c r="L225" s="2">
        <v>27</v>
      </c>
      <c r="M225" s="2">
        <v>6</v>
      </c>
      <c r="N225" s="2">
        <v>65</v>
      </c>
      <c r="O225" s="2">
        <v>70</v>
      </c>
      <c r="P225" s="2">
        <v>14187</v>
      </c>
    </row>
    <row r="226" spans="1:16" x14ac:dyDescent="0.35">
      <c r="A226" s="2">
        <v>222</v>
      </c>
      <c r="B226" s="2" t="s">
        <v>337</v>
      </c>
      <c r="C226" s="2">
        <v>221</v>
      </c>
      <c r="D226" s="2" t="s">
        <v>337</v>
      </c>
      <c r="E226" s="2">
        <v>0.54</v>
      </c>
      <c r="F226" s="2">
        <v>0.17</v>
      </c>
      <c r="G226" s="2">
        <v>17</v>
      </c>
      <c r="H226" s="2">
        <v>7</v>
      </c>
      <c r="I226" s="2">
        <v>0.19</v>
      </c>
      <c r="J226" s="2">
        <v>10</v>
      </c>
      <c r="K226" s="2">
        <v>2.7</v>
      </c>
      <c r="L226" s="2">
        <v>26</v>
      </c>
      <c r="M226" s="2">
        <v>13</v>
      </c>
      <c r="N226" s="2">
        <v>74</v>
      </c>
      <c r="O226" s="2">
        <v>82</v>
      </c>
    </row>
    <row r="227" spans="1:16" x14ac:dyDescent="0.35">
      <c r="A227" s="2">
        <v>223</v>
      </c>
      <c r="B227" s="2" t="s">
        <v>338</v>
      </c>
      <c r="C227" s="2">
        <v>222</v>
      </c>
      <c r="D227" s="2" t="s">
        <v>338</v>
      </c>
      <c r="E227" s="2">
        <v>0.73</v>
      </c>
      <c r="F227" s="2">
        <v>0.13</v>
      </c>
      <c r="G227" s="2">
        <v>25</v>
      </c>
      <c r="H227" s="2">
        <v>7</v>
      </c>
      <c r="I227" s="2">
        <v>0.18</v>
      </c>
      <c r="J227" s="2">
        <v>43</v>
      </c>
      <c r="K227" s="2">
        <v>3.1</v>
      </c>
      <c r="L227" s="2">
        <v>35</v>
      </c>
      <c r="M227" s="2">
        <v>4</v>
      </c>
      <c r="N227" s="2">
        <v>65</v>
      </c>
      <c r="O227" s="2">
        <v>68</v>
      </c>
      <c r="P227" s="2">
        <v>5944</v>
      </c>
    </row>
    <row r="228" spans="1:16" x14ac:dyDescent="0.35">
      <c r="A228" s="2">
        <v>224</v>
      </c>
      <c r="B228" s="2" t="s">
        <v>340</v>
      </c>
      <c r="C228" s="2">
        <v>223</v>
      </c>
      <c r="D228" s="2" t="s">
        <v>339</v>
      </c>
      <c r="E228" s="2">
        <v>0.18</v>
      </c>
      <c r="F228" s="2">
        <v>0.04</v>
      </c>
      <c r="G228" s="2">
        <v>20</v>
      </c>
      <c r="H228" s="2">
        <v>7</v>
      </c>
      <c r="I228" s="2">
        <v>0.03</v>
      </c>
      <c r="J228" s="2">
        <v>22</v>
      </c>
      <c r="K228" s="2">
        <v>2.9</v>
      </c>
      <c r="L228" s="2">
        <v>34</v>
      </c>
      <c r="M228" s="2">
        <v>5</v>
      </c>
      <c r="N228" s="2">
        <v>65</v>
      </c>
      <c r="O228" s="2">
        <v>69</v>
      </c>
      <c r="P228" s="2">
        <v>9267</v>
      </c>
    </row>
    <row r="229" spans="1:16" x14ac:dyDescent="0.35">
      <c r="A229" s="2">
        <v>225</v>
      </c>
      <c r="B229" s="2" t="s">
        <v>342</v>
      </c>
      <c r="C229" s="2">
        <v>224</v>
      </c>
      <c r="D229" s="2" t="s">
        <v>341</v>
      </c>
      <c r="E229" s="2">
        <v>0.7</v>
      </c>
      <c r="F229" s="2">
        <v>0.11</v>
      </c>
      <c r="G229" s="2">
        <v>22</v>
      </c>
      <c r="H229" s="2">
        <v>8</v>
      </c>
      <c r="I229" s="2">
        <v>0.13</v>
      </c>
      <c r="J229" s="2">
        <v>18</v>
      </c>
      <c r="K229" s="2">
        <v>2.7</v>
      </c>
      <c r="L229" s="2">
        <v>32</v>
      </c>
      <c r="M229" s="2">
        <v>6</v>
      </c>
      <c r="N229" s="2">
        <v>64</v>
      </c>
      <c r="O229" s="2">
        <v>71</v>
      </c>
      <c r="P229" s="2">
        <v>4729</v>
      </c>
    </row>
    <row r="230" spans="1:16" x14ac:dyDescent="0.35">
      <c r="A230" s="2">
        <v>226</v>
      </c>
      <c r="B230" s="2" t="s">
        <v>344</v>
      </c>
      <c r="C230" s="2">
        <v>225</v>
      </c>
      <c r="D230" s="2" t="s">
        <v>343</v>
      </c>
      <c r="E230" s="2">
        <v>18</v>
      </c>
      <c r="F230" s="2">
        <v>0.28999999999999998</v>
      </c>
      <c r="G230" s="2">
        <v>14</v>
      </c>
      <c r="H230" s="2">
        <v>6</v>
      </c>
      <c r="I230" s="2">
        <v>0.34</v>
      </c>
      <c r="J230" s="2">
        <v>8</v>
      </c>
      <c r="K230" s="2">
        <v>2</v>
      </c>
      <c r="L230" s="2">
        <v>21</v>
      </c>
      <c r="M230" s="2">
        <v>11</v>
      </c>
      <c r="N230" s="2">
        <v>76</v>
      </c>
      <c r="O230" s="2">
        <v>81</v>
      </c>
    </row>
    <row r="231" spans="1:16" x14ac:dyDescent="0.35">
      <c r="A231" s="2">
        <v>227</v>
      </c>
      <c r="B231" s="2" t="s">
        <v>346</v>
      </c>
      <c r="C231" s="2">
        <v>226</v>
      </c>
      <c r="D231" s="2" t="s">
        <v>345</v>
      </c>
      <c r="E231" s="2">
        <v>265</v>
      </c>
      <c r="F231" s="2">
        <v>5.2</v>
      </c>
      <c r="G231" s="2">
        <v>11</v>
      </c>
      <c r="H231" s="2">
        <v>7</v>
      </c>
      <c r="I231" s="2">
        <v>5.8</v>
      </c>
      <c r="J231" s="2">
        <v>4</v>
      </c>
      <c r="K231" s="2">
        <v>1.7</v>
      </c>
      <c r="L231" s="2">
        <v>18</v>
      </c>
      <c r="M231" s="2">
        <v>17</v>
      </c>
      <c r="N231" s="2">
        <v>81</v>
      </c>
      <c r="O231" s="2">
        <v>84</v>
      </c>
      <c r="P231" s="2">
        <v>53356</v>
      </c>
    </row>
    <row r="232" spans="1:16" x14ac:dyDescent="0.35">
      <c r="A232" s="2">
        <v>228</v>
      </c>
      <c r="B232" s="2" t="s">
        <v>348</v>
      </c>
      <c r="C232" s="2">
        <v>227</v>
      </c>
      <c r="D232" s="2" t="s">
        <v>347</v>
      </c>
      <c r="E232" s="2">
        <v>453</v>
      </c>
      <c r="F232" s="2">
        <v>10.6</v>
      </c>
      <c r="G232" s="2">
        <v>24</v>
      </c>
      <c r="H232" s="2">
        <v>7</v>
      </c>
      <c r="I232" s="2">
        <v>15</v>
      </c>
      <c r="J232" s="2">
        <v>32</v>
      </c>
      <c r="K232" s="2">
        <v>3.1</v>
      </c>
      <c r="L232" s="2">
        <v>33</v>
      </c>
      <c r="M232" s="2">
        <v>3</v>
      </c>
      <c r="N232" s="2">
        <v>64</v>
      </c>
      <c r="O232" s="2">
        <v>69</v>
      </c>
      <c r="P232" s="2">
        <v>4310</v>
      </c>
    </row>
    <row r="233" spans="1:16" x14ac:dyDescent="0.35">
      <c r="A233" s="2">
        <v>221</v>
      </c>
      <c r="B233" s="2" t="s">
        <v>350</v>
      </c>
      <c r="C233" s="2">
        <v>228</v>
      </c>
      <c r="D233" s="2" t="s">
        <v>349</v>
      </c>
      <c r="E233" s="2">
        <v>3.7</v>
      </c>
      <c r="F233" s="2">
        <v>0.28000000000000003</v>
      </c>
      <c r="G233" s="2">
        <v>11</v>
      </c>
      <c r="H233" s="2">
        <v>4</v>
      </c>
      <c r="I233" s="2">
        <v>0.28000000000000003</v>
      </c>
      <c r="J233" s="2">
        <v>5</v>
      </c>
      <c r="K233" s="2">
        <v>1.5</v>
      </c>
      <c r="L233" s="2">
        <v>19</v>
      </c>
      <c r="M233" s="2">
        <v>11</v>
      </c>
      <c r="N233" s="2">
        <v>82</v>
      </c>
      <c r="O233" s="2">
        <v>87</v>
      </c>
    </row>
    <row r="234" spans="1:16" x14ac:dyDescent="0.35">
      <c r="A234" s="2">
        <v>230</v>
      </c>
      <c r="B234" s="2" t="s">
        <v>352</v>
      </c>
      <c r="C234" s="2">
        <v>229</v>
      </c>
      <c r="D234" s="2" t="s">
        <v>351</v>
      </c>
      <c r="E234" s="2">
        <v>29</v>
      </c>
      <c r="F234" s="2">
        <v>0.82</v>
      </c>
      <c r="G234" s="2">
        <v>27</v>
      </c>
      <c r="H234" s="2">
        <v>5</v>
      </c>
      <c r="I234" s="2">
        <v>1.3</v>
      </c>
      <c r="J234" s="2">
        <v>14</v>
      </c>
      <c r="K234" s="2">
        <v>3.5</v>
      </c>
      <c r="L234" s="2">
        <v>37</v>
      </c>
      <c r="M234" s="2">
        <v>4</v>
      </c>
      <c r="N234" s="2">
        <v>69</v>
      </c>
      <c r="O234" s="2">
        <v>72</v>
      </c>
      <c r="P234" s="2">
        <v>2852</v>
      </c>
    </row>
    <row r="235" spans="1:16" x14ac:dyDescent="0.35">
      <c r="A235" s="2">
        <v>229</v>
      </c>
      <c r="B235" s="2" t="s">
        <v>353</v>
      </c>
      <c r="C235" s="2">
        <v>230</v>
      </c>
      <c r="D235" s="2" t="s">
        <v>353</v>
      </c>
      <c r="E235" s="2">
        <v>2.8</v>
      </c>
      <c r="F235" s="2">
        <v>0.22</v>
      </c>
      <c r="G235" s="2">
        <v>25</v>
      </c>
      <c r="H235" s="2">
        <v>6</v>
      </c>
      <c r="I235" s="2">
        <v>0.27</v>
      </c>
      <c r="J235" s="2">
        <v>13</v>
      </c>
      <c r="K235" s="2">
        <v>3.8</v>
      </c>
      <c r="L235" s="2">
        <v>38</v>
      </c>
      <c r="M235" s="2">
        <v>6</v>
      </c>
      <c r="N235" s="2">
        <v>70</v>
      </c>
      <c r="O235" s="2">
        <v>74</v>
      </c>
      <c r="P235" s="2">
        <v>6871</v>
      </c>
    </row>
    <row r="236" spans="1:16" x14ac:dyDescent="0.35">
      <c r="A236" s="2">
        <v>231</v>
      </c>
      <c r="B236" s="2" t="s">
        <v>354</v>
      </c>
      <c r="C236" s="2">
        <v>231</v>
      </c>
      <c r="D236" s="2" t="s">
        <v>354</v>
      </c>
      <c r="E236" s="2">
        <v>0.65</v>
      </c>
      <c r="F236" s="6">
        <v>0.1</v>
      </c>
      <c r="G236" s="2">
        <v>23</v>
      </c>
      <c r="H236" s="2">
        <v>6</v>
      </c>
      <c r="I236" s="2">
        <v>0.11</v>
      </c>
      <c r="J236" s="2">
        <v>9</v>
      </c>
      <c r="K236" s="2">
        <v>3.1</v>
      </c>
      <c r="L236" s="2">
        <v>35</v>
      </c>
      <c r="M236" s="2">
        <v>7</v>
      </c>
      <c r="N236" s="2">
        <v>70</v>
      </c>
      <c r="O236" s="2">
        <v>77</v>
      </c>
    </row>
    <row r="237" spans="1:16" x14ac:dyDescent="0.35">
      <c r="A237" s="2">
        <v>232</v>
      </c>
      <c r="B237" s="2" t="s">
        <v>355</v>
      </c>
      <c r="C237" s="2">
        <v>232</v>
      </c>
      <c r="D237" s="2" t="s">
        <v>355</v>
      </c>
      <c r="E237" s="2">
        <v>12</v>
      </c>
      <c r="F237" s="2">
        <v>0.33</v>
      </c>
      <c r="G237" s="2">
        <v>28</v>
      </c>
      <c r="H237" s="2">
        <v>5</v>
      </c>
      <c r="I237" s="2">
        <v>0.53</v>
      </c>
      <c r="J237" s="2">
        <v>14</v>
      </c>
      <c r="K237" s="2">
        <v>3.6</v>
      </c>
      <c r="L237" s="2">
        <v>38</v>
      </c>
      <c r="M237" s="2">
        <v>4</v>
      </c>
      <c r="N237" s="2">
        <v>70</v>
      </c>
      <c r="O237" s="2">
        <v>74</v>
      </c>
      <c r="P237" s="2">
        <v>3936</v>
      </c>
    </row>
  </sheetData>
  <mergeCells count="3">
    <mergeCell ref="A1:P1"/>
    <mergeCell ref="A2:P2"/>
    <mergeCell ref="A3:P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workbookViewId="0">
      <selection activeCell="A3" sqref="A3:XFD3"/>
    </sheetView>
  </sheetViews>
  <sheetFormatPr baseColWidth="10" defaultColWidth="13" defaultRowHeight="15.5" x14ac:dyDescent="0.35"/>
  <cols>
    <col min="1" max="1" width="10" style="2" customWidth="1"/>
    <col min="2" max="2" width="26.296875" style="2" customWidth="1"/>
    <col min="3" max="3" width="15" style="14" bestFit="1" customWidth="1"/>
    <col min="4" max="12" width="13" style="2"/>
    <col min="13" max="13" width="13" style="2" customWidth="1"/>
    <col min="14" max="16384" width="13" style="2"/>
  </cols>
  <sheetData>
    <row r="1" spans="1:7" x14ac:dyDescent="0.35">
      <c r="A1" s="37" t="s">
        <v>431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2" t="s">
        <v>244</v>
      </c>
      <c r="C6" s="7">
        <v>5</v>
      </c>
    </row>
    <row r="7" spans="1:7" x14ac:dyDescent="0.35">
      <c r="A7" s="7">
        <v>7</v>
      </c>
      <c r="B7" s="2" t="s">
        <v>246</v>
      </c>
      <c r="C7" s="7">
        <v>6</v>
      </c>
    </row>
    <row r="8" spans="1:7" x14ac:dyDescent="0.35">
      <c r="A8" s="7">
        <v>8</v>
      </c>
      <c r="B8" s="2" t="s">
        <v>236</v>
      </c>
      <c r="C8" s="7">
        <v>6</v>
      </c>
    </row>
    <row r="9" spans="1:7" x14ac:dyDescent="0.35">
      <c r="A9" s="7">
        <v>10</v>
      </c>
      <c r="B9" s="2" t="s">
        <v>264</v>
      </c>
      <c r="C9" s="7">
        <v>6</v>
      </c>
    </row>
    <row r="10" spans="1:7" x14ac:dyDescent="0.35">
      <c r="A10" s="7">
        <v>12</v>
      </c>
      <c r="B10" s="2" t="s">
        <v>260</v>
      </c>
      <c r="C10" s="7">
        <v>7</v>
      </c>
    </row>
    <row r="11" spans="1:7" x14ac:dyDescent="0.35">
      <c r="A11" s="7">
        <v>22</v>
      </c>
      <c r="B11" s="2" t="s">
        <v>303</v>
      </c>
      <c r="C11" s="7">
        <v>8</v>
      </c>
    </row>
    <row r="12" spans="1:7" x14ac:dyDescent="0.35">
      <c r="A12" s="7" t="s">
        <v>5</v>
      </c>
      <c r="B12" s="23" t="s">
        <v>356</v>
      </c>
      <c r="C12" s="9">
        <v>8</v>
      </c>
    </row>
    <row r="13" spans="1:7" x14ac:dyDescent="0.35">
      <c r="A13" s="7">
        <v>30</v>
      </c>
      <c r="B13" s="2" t="s">
        <v>280</v>
      </c>
      <c r="C13" s="7">
        <v>8</v>
      </c>
    </row>
    <row r="14" spans="1:7" x14ac:dyDescent="0.35">
      <c r="A14" s="7">
        <v>31</v>
      </c>
      <c r="B14" s="2" t="s">
        <v>133</v>
      </c>
      <c r="C14" s="7">
        <v>9</v>
      </c>
    </row>
    <row r="15" spans="1:7" x14ac:dyDescent="0.35">
      <c r="A15" s="7">
        <v>32</v>
      </c>
      <c r="B15" s="2" t="s">
        <v>284</v>
      </c>
      <c r="C15" s="7">
        <v>9</v>
      </c>
    </row>
    <row r="16" spans="1:7" x14ac:dyDescent="0.35">
      <c r="A16" s="7">
        <v>37</v>
      </c>
      <c r="B16" s="2" t="s">
        <v>159</v>
      </c>
      <c r="C16" s="7">
        <v>9</v>
      </c>
    </row>
    <row r="17" spans="1:3" x14ac:dyDescent="0.35">
      <c r="A17" s="7">
        <v>45</v>
      </c>
      <c r="B17" s="2" t="s">
        <v>291</v>
      </c>
      <c r="C17" s="7">
        <v>9</v>
      </c>
    </row>
    <row r="18" spans="1:3" x14ac:dyDescent="0.35">
      <c r="A18" s="13">
        <v>50</v>
      </c>
      <c r="B18" s="12" t="s">
        <v>286</v>
      </c>
      <c r="C18" s="13">
        <v>10</v>
      </c>
    </row>
    <row r="19" spans="1:3" x14ac:dyDescent="0.35">
      <c r="A19" s="7">
        <v>56</v>
      </c>
      <c r="B19" s="2" t="s">
        <v>329</v>
      </c>
      <c r="C19" s="7">
        <v>10</v>
      </c>
    </row>
    <row r="20" spans="1:3" x14ac:dyDescent="0.35">
      <c r="A20" s="7">
        <v>64</v>
      </c>
      <c r="B20" s="2" t="s">
        <v>160</v>
      </c>
      <c r="C20" s="7">
        <v>11</v>
      </c>
    </row>
    <row r="21" spans="1:3" x14ac:dyDescent="0.35">
      <c r="A21" s="7">
        <v>79</v>
      </c>
      <c r="B21" s="2" t="s">
        <v>333</v>
      </c>
      <c r="C21" s="7">
        <v>11</v>
      </c>
    </row>
    <row r="22" spans="1:3" x14ac:dyDescent="0.35">
      <c r="A22" s="7">
        <v>88</v>
      </c>
      <c r="B22" s="2" t="s">
        <v>232</v>
      </c>
      <c r="C22" s="7">
        <v>12</v>
      </c>
    </row>
    <row r="23" spans="1:3" x14ac:dyDescent="0.35">
      <c r="A23" s="7">
        <v>89</v>
      </c>
      <c r="B23" s="2" t="s">
        <v>109</v>
      </c>
      <c r="C23" s="7">
        <v>12</v>
      </c>
    </row>
    <row r="24" spans="1:3" x14ac:dyDescent="0.35">
      <c r="A24" s="7">
        <v>110</v>
      </c>
      <c r="B24" s="2" t="s">
        <v>174</v>
      </c>
      <c r="C24" s="7">
        <v>16</v>
      </c>
    </row>
    <row r="25" spans="1:3" x14ac:dyDescent="0.35">
      <c r="A25" s="7">
        <v>111</v>
      </c>
      <c r="B25" s="2" t="s">
        <v>181</v>
      </c>
      <c r="C25" s="7">
        <v>16</v>
      </c>
    </row>
    <row r="26" spans="1:3" x14ac:dyDescent="0.35">
      <c r="A26" s="7">
        <v>112</v>
      </c>
      <c r="B26" s="2" t="s">
        <v>226</v>
      </c>
      <c r="C26" s="7">
        <v>16</v>
      </c>
    </row>
    <row r="27" spans="1:3" x14ac:dyDescent="0.35">
      <c r="A27" s="7"/>
      <c r="B27" s="12" t="s">
        <v>2</v>
      </c>
      <c r="C27" s="13">
        <v>16</v>
      </c>
    </row>
    <row r="28" spans="1:3" x14ac:dyDescent="0.35">
      <c r="A28" s="7">
        <v>126</v>
      </c>
      <c r="B28" s="2" t="s">
        <v>220</v>
      </c>
      <c r="C28" s="7">
        <v>18</v>
      </c>
    </row>
    <row r="29" spans="1:3" x14ac:dyDescent="0.35">
      <c r="A29" s="7">
        <v>128</v>
      </c>
      <c r="B29" s="2" t="s">
        <v>1</v>
      </c>
      <c r="C29" s="7">
        <v>19</v>
      </c>
    </row>
    <row r="30" spans="1:3" x14ac:dyDescent="0.35">
      <c r="A30" s="7">
        <v>140</v>
      </c>
      <c r="B30" s="2" t="s">
        <v>3</v>
      </c>
      <c r="C30" s="7">
        <v>21</v>
      </c>
    </row>
    <row r="31" spans="1:3" x14ac:dyDescent="0.35">
      <c r="A31" s="7">
        <v>173</v>
      </c>
      <c r="B31" s="2" t="s">
        <v>63</v>
      </c>
      <c r="C31" s="7">
        <v>29</v>
      </c>
    </row>
    <row r="32" spans="1:3" x14ac:dyDescent="0.35">
      <c r="A32" s="7">
        <v>185</v>
      </c>
      <c r="B32" s="2" t="s">
        <v>73</v>
      </c>
      <c r="C32" s="7">
        <v>31</v>
      </c>
    </row>
    <row r="33" spans="1:3" x14ac:dyDescent="0.35">
      <c r="A33" s="7">
        <v>188</v>
      </c>
      <c r="B33" s="2" t="s">
        <v>62</v>
      </c>
      <c r="C33" s="7">
        <v>32</v>
      </c>
    </row>
    <row r="34" spans="1:3" x14ac:dyDescent="0.35">
      <c r="A34" s="7">
        <v>200</v>
      </c>
      <c r="B34" s="2" t="s">
        <v>190</v>
      </c>
      <c r="C34" s="7">
        <v>35</v>
      </c>
    </row>
    <row r="35" spans="1:3" x14ac:dyDescent="0.35">
      <c r="A35" s="7">
        <v>202</v>
      </c>
      <c r="B35" s="2" t="s">
        <v>28</v>
      </c>
      <c r="C35" s="7">
        <v>37</v>
      </c>
    </row>
    <row r="36" spans="1:3" x14ac:dyDescent="0.35">
      <c r="A36" s="7">
        <v>203</v>
      </c>
      <c r="B36" s="2" t="s">
        <v>58</v>
      </c>
      <c r="C36" s="7">
        <v>40</v>
      </c>
    </row>
    <row r="37" spans="1:3" x14ac:dyDescent="0.35">
      <c r="A37" s="7">
        <v>208</v>
      </c>
      <c r="B37" s="2" t="s">
        <v>31</v>
      </c>
      <c r="C37" s="7">
        <v>46</v>
      </c>
    </row>
    <row r="39" spans="1:3" x14ac:dyDescent="0.35">
      <c r="A39" s="7" t="s">
        <v>5</v>
      </c>
    </row>
  </sheetData>
  <sortState xmlns:xlrd2="http://schemas.microsoft.com/office/spreadsheetml/2017/richdata2" ref="A6:C39">
    <sortCondition ref="A6:A39"/>
  </sortState>
  <mergeCells count="3">
    <mergeCell ref="A1:G1"/>
    <mergeCell ref="A2:G2"/>
    <mergeCell ref="A3:G3"/>
  </mergeCells>
  <phoneticPr fontId="0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7"/>
  <sheetViews>
    <sheetView workbookViewId="0">
      <selection activeCell="A3" sqref="A3:XFD3"/>
    </sheetView>
  </sheetViews>
  <sheetFormatPr baseColWidth="10" defaultRowHeight="15.5" x14ac:dyDescent="0.35"/>
  <cols>
    <col min="1" max="1" width="9.69921875" style="2" customWidth="1"/>
    <col min="2" max="2" width="28.69921875" style="2" customWidth="1"/>
    <col min="3" max="3" width="11" style="14" customWidth="1"/>
    <col min="4" max="16384" width="11.19921875" style="2"/>
  </cols>
  <sheetData>
    <row r="1" spans="1:7" x14ac:dyDescent="0.35">
      <c r="A1" s="37" t="s">
        <v>432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2" t="s">
        <v>212</v>
      </c>
      <c r="C6" s="7">
        <v>1</v>
      </c>
    </row>
    <row r="7" spans="1:7" x14ac:dyDescent="0.35">
      <c r="A7" s="7">
        <v>2</v>
      </c>
      <c r="B7" s="2" t="s">
        <v>229</v>
      </c>
      <c r="C7" s="7">
        <v>1</v>
      </c>
    </row>
    <row r="8" spans="1:7" x14ac:dyDescent="0.35">
      <c r="A8" s="7">
        <v>12</v>
      </c>
      <c r="B8" s="2" t="s">
        <v>98</v>
      </c>
      <c r="C8" s="7">
        <v>5</v>
      </c>
    </row>
    <row r="9" spans="1:7" x14ac:dyDescent="0.35">
      <c r="A9" s="7">
        <v>14</v>
      </c>
      <c r="B9" s="2" t="s">
        <v>1</v>
      </c>
      <c r="C9" s="7">
        <v>5</v>
      </c>
    </row>
    <row r="10" spans="1:7" x14ac:dyDescent="0.35">
      <c r="A10" s="7">
        <v>17</v>
      </c>
      <c r="B10" s="2" t="s">
        <v>196</v>
      </c>
      <c r="C10" s="7">
        <v>5</v>
      </c>
    </row>
    <row r="11" spans="1:7" x14ac:dyDescent="0.35">
      <c r="A11" s="7">
        <v>37</v>
      </c>
      <c r="B11" s="2" t="s">
        <v>63</v>
      </c>
      <c r="C11" s="7">
        <v>6</v>
      </c>
    </row>
    <row r="12" spans="1:7" x14ac:dyDescent="0.35">
      <c r="A12" s="7">
        <v>42</v>
      </c>
      <c r="B12" s="2" t="s">
        <v>121</v>
      </c>
      <c r="C12" s="7">
        <v>6</v>
      </c>
    </row>
    <row r="13" spans="1:7" x14ac:dyDescent="0.35">
      <c r="A13" s="7">
        <v>47</v>
      </c>
      <c r="B13" s="2" t="s">
        <v>14</v>
      </c>
      <c r="C13" s="7">
        <v>6</v>
      </c>
    </row>
    <row r="14" spans="1:7" x14ac:dyDescent="0.35">
      <c r="A14" s="7">
        <v>68</v>
      </c>
      <c r="B14" s="2" t="s">
        <v>50</v>
      </c>
      <c r="C14" s="7">
        <v>6</v>
      </c>
    </row>
    <row r="15" spans="1:7" x14ac:dyDescent="0.35">
      <c r="A15" s="7">
        <v>81</v>
      </c>
      <c r="B15" s="2" t="s">
        <v>232</v>
      </c>
      <c r="C15" s="7">
        <v>7</v>
      </c>
    </row>
    <row r="16" spans="1:7" x14ac:dyDescent="0.35">
      <c r="A16" s="7">
        <v>83</v>
      </c>
      <c r="B16" s="2" t="s">
        <v>321</v>
      </c>
      <c r="C16" s="7">
        <v>7</v>
      </c>
    </row>
    <row r="17" spans="1:3" x14ac:dyDescent="0.35">
      <c r="A17" s="7">
        <v>111</v>
      </c>
      <c r="B17" s="2" t="s">
        <v>76</v>
      </c>
      <c r="C17" s="7">
        <v>7</v>
      </c>
    </row>
    <row r="18" spans="1:3" x14ac:dyDescent="0.35">
      <c r="B18" s="12" t="s">
        <v>2</v>
      </c>
      <c r="C18" s="13">
        <v>8</v>
      </c>
    </row>
    <row r="19" spans="1:3" x14ac:dyDescent="0.35">
      <c r="A19" s="7">
        <v>126</v>
      </c>
      <c r="B19" s="2" t="s">
        <v>142</v>
      </c>
      <c r="C19" s="7">
        <v>8</v>
      </c>
    </row>
    <row r="20" spans="1:3" x14ac:dyDescent="0.35">
      <c r="A20" s="7">
        <v>128</v>
      </c>
      <c r="B20" s="2" t="s">
        <v>45</v>
      </c>
      <c r="C20" s="7">
        <v>8</v>
      </c>
    </row>
    <row r="21" spans="1:3" x14ac:dyDescent="0.35">
      <c r="A21" s="7">
        <v>129</v>
      </c>
      <c r="B21" s="2" t="s">
        <v>57</v>
      </c>
      <c r="C21" s="7">
        <v>8</v>
      </c>
    </row>
    <row r="22" spans="1:3" x14ac:dyDescent="0.35">
      <c r="A22" s="7">
        <v>130</v>
      </c>
      <c r="B22" s="2" t="s">
        <v>159</v>
      </c>
      <c r="C22" s="7">
        <v>8</v>
      </c>
    </row>
    <row r="23" spans="1:3" x14ac:dyDescent="0.35">
      <c r="A23" s="7">
        <v>134</v>
      </c>
      <c r="B23" s="2" t="s">
        <v>236</v>
      </c>
      <c r="C23" s="7">
        <v>8</v>
      </c>
    </row>
    <row r="24" spans="1:3" x14ac:dyDescent="0.35">
      <c r="A24" s="7">
        <v>142</v>
      </c>
      <c r="B24" s="2" t="s">
        <v>61</v>
      </c>
      <c r="C24" s="7">
        <v>9</v>
      </c>
    </row>
    <row r="25" spans="1:3" x14ac:dyDescent="0.35">
      <c r="A25" s="7">
        <v>146</v>
      </c>
      <c r="B25" s="2" t="s">
        <v>160</v>
      </c>
      <c r="C25" s="7">
        <v>9</v>
      </c>
    </row>
    <row r="26" spans="1:3" x14ac:dyDescent="0.35">
      <c r="A26" s="13">
        <v>156</v>
      </c>
      <c r="B26" s="12" t="s">
        <v>286</v>
      </c>
      <c r="C26" s="13">
        <v>9</v>
      </c>
    </row>
    <row r="27" spans="1:3" x14ac:dyDescent="0.35">
      <c r="A27" s="7">
        <v>165</v>
      </c>
      <c r="B27" s="2" t="s">
        <v>89</v>
      </c>
      <c r="C27" s="7">
        <v>10</v>
      </c>
    </row>
    <row r="28" spans="1:3" x14ac:dyDescent="0.35">
      <c r="A28" s="7">
        <v>166</v>
      </c>
      <c r="B28" s="2" t="s">
        <v>284</v>
      </c>
      <c r="C28" s="7">
        <v>10</v>
      </c>
    </row>
    <row r="29" spans="1:3" x14ac:dyDescent="0.35">
      <c r="A29" s="7">
        <v>167</v>
      </c>
      <c r="B29" s="2" t="s">
        <v>242</v>
      </c>
      <c r="C29" s="7">
        <v>10</v>
      </c>
    </row>
    <row r="30" spans="1:3" x14ac:dyDescent="0.35">
      <c r="B30" s="23" t="s">
        <v>356</v>
      </c>
      <c r="C30" s="9">
        <v>11</v>
      </c>
    </row>
    <row r="31" spans="1:3" x14ac:dyDescent="0.35">
      <c r="A31" s="7">
        <v>188</v>
      </c>
      <c r="B31" s="2" t="s">
        <v>62</v>
      </c>
      <c r="C31" s="7">
        <v>12</v>
      </c>
    </row>
    <row r="32" spans="1:3" x14ac:dyDescent="0.35">
      <c r="A32" s="7">
        <v>191</v>
      </c>
      <c r="B32" s="2" t="s">
        <v>280</v>
      </c>
      <c r="C32" s="7">
        <v>12</v>
      </c>
    </row>
    <row r="33" spans="1:3" x14ac:dyDescent="0.35">
      <c r="A33" s="7">
        <v>192</v>
      </c>
      <c r="B33" s="2" t="s">
        <v>246</v>
      </c>
      <c r="C33" s="7">
        <v>12</v>
      </c>
    </row>
    <row r="34" spans="1:3" x14ac:dyDescent="0.35">
      <c r="A34" s="7">
        <v>195</v>
      </c>
      <c r="B34" s="2" t="s">
        <v>307</v>
      </c>
      <c r="C34" s="7">
        <v>13</v>
      </c>
    </row>
    <row r="35" spans="1:3" x14ac:dyDescent="0.35">
      <c r="A35" s="7">
        <v>200</v>
      </c>
      <c r="B35" s="2" t="s">
        <v>312</v>
      </c>
      <c r="C35" s="7">
        <v>14</v>
      </c>
    </row>
    <row r="36" spans="1:3" x14ac:dyDescent="0.35">
      <c r="A36" s="7">
        <v>207</v>
      </c>
      <c r="B36" s="2" t="s">
        <v>323</v>
      </c>
      <c r="C36" s="7">
        <v>15</v>
      </c>
    </row>
    <row r="37" spans="1:3" x14ac:dyDescent="0.35">
      <c r="A37" s="7">
        <v>208</v>
      </c>
      <c r="B37" s="2" t="s">
        <v>297</v>
      </c>
      <c r="C37" s="7">
        <v>15</v>
      </c>
    </row>
  </sheetData>
  <sortState xmlns:xlrd2="http://schemas.microsoft.com/office/spreadsheetml/2017/richdata2" ref="G5:L215">
    <sortCondition ref="J5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3"/>
  <sheetViews>
    <sheetView workbookViewId="0">
      <selection activeCell="A3" sqref="A3:G3"/>
    </sheetView>
  </sheetViews>
  <sheetFormatPr baseColWidth="10" defaultRowHeight="15.5" x14ac:dyDescent="0.35"/>
  <cols>
    <col min="1" max="1" width="9.69921875" style="2" customWidth="1"/>
    <col min="2" max="2" width="28.69921875" style="2" customWidth="1"/>
    <col min="3" max="3" width="11" style="14" customWidth="1"/>
    <col min="4" max="16384" width="11.19921875" style="2"/>
  </cols>
  <sheetData>
    <row r="1" spans="1:7" x14ac:dyDescent="0.35">
      <c r="A1" s="37" t="s">
        <v>433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2" t="s">
        <v>321</v>
      </c>
      <c r="C6" s="7">
        <v>1</v>
      </c>
    </row>
    <row r="7" spans="1:7" x14ac:dyDescent="0.35">
      <c r="A7" s="7">
        <v>6</v>
      </c>
      <c r="B7" s="2" t="s">
        <v>246</v>
      </c>
      <c r="C7" s="7">
        <v>2</v>
      </c>
    </row>
    <row r="8" spans="1:7" x14ac:dyDescent="0.35">
      <c r="A8" s="7">
        <v>7</v>
      </c>
      <c r="B8" s="2" t="s">
        <v>317</v>
      </c>
      <c r="C8" s="7">
        <v>2</v>
      </c>
    </row>
    <row r="9" spans="1:7" x14ac:dyDescent="0.35">
      <c r="A9" s="7">
        <v>25</v>
      </c>
      <c r="B9" s="2" t="s">
        <v>280</v>
      </c>
      <c r="C9" s="7">
        <v>3</v>
      </c>
    </row>
    <row r="10" spans="1:7" x14ac:dyDescent="0.35">
      <c r="A10" s="7">
        <v>27</v>
      </c>
      <c r="B10" s="2" t="s">
        <v>284</v>
      </c>
      <c r="C10" s="7">
        <v>3</v>
      </c>
    </row>
    <row r="11" spans="1:7" x14ac:dyDescent="0.35">
      <c r="B11" s="23" t="s">
        <v>356</v>
      </c>
      <c r="C11" s="9">
        <v>3</v>
      </c>
    </row>
    <row r="12" spans="1:7" x14ac:dyDescent="0.35">
      <c r="A12" s="13">
        <v>34</v>
      </c>
      <c r="B12" s="12" t="s">
        <v>286</v>
      </c>
      <c r="C12" s="13">
        <v>3</v>
      </c>
    </row>
    <row r="13" spans="1:7" x14ac:dyDescent="0.35">
      <c r="A13" s="7">
        <v>38</v>
      </c>
      <c r="B13" s="2" t="s">
        <v>329</v>
      </c>
      <c r="C13" s="7">
        <v>4</v>
      </c>
    </row>
    <row r="14" spans="1:7" x14ac:dyDescent="0.35">
      <c r="A14" s="7">
        <v>45</v>
      </c>
      <c r="B14" s="2" t="s">
        <v>307</v>
      </c>
      <c r="C14" s="7">
        <v>4</v>
      </c>
    </row>
    <row r="15" spans="1:7" x14ac:dyDescent="0.35">
      <c r="A15" s="7">
        <v>53</v>
      </c>
      <c r="B15" s="2" t="s">
        <v>160</v>
      </c>
      <c r="C15" s="7">
        <v>5</v>
      </c>
    </row>
    <row r="16" spans="1:7" x14ac:dyDescent="0.35">
      <c r="A16" s="7">
        <v>69</v>
      </c>
      <c r="B16" s="2" t="s">
        <v>236</v>
      </c>
      <c r="C16" s="7">
        <v>6</v>
      </c>
    </row>
    <row r="17" spans="1:3" x14ac:dyDescent="0.35">
      <c r="A17" s="7">
        <v>75</v>
      </c>
      <c r="B17" s="2" t="s">
        <v>252</v>
      </c>
      <c r="C17" s="7">
        <v>7</v>
      </c>
    </row>
    <row r="18" spans="1:3" x14ac:dyDescent="0.35">
      <c r="A18" s="7">
        <v>85</v>
      </c>
      <c r="B18" s="2" t="s">
        <v>105</v>
      </c>
      <c r="C18" s="7">
        <v>9</v>
      </c>
    </row>
    <row r="19" spans="1:3" x14ac:dyDescent="0.35">
      <c r="A19" s="7">
        <v>89</v>
      </c>
      <c r="B19" s="2" t="s">
        <v>196</v>
      </c>
      <c r="C19" s="7">
        <v>9</v>
      </c>
    </row>
    <row r="20" spans="1:3" x14ac:dyDescent="0.35">
      <c r="A20" s="7">
        <v>112</v>
      </c>
      <c r="B20" s="2" t="s">
        <v>109</v>
      </c>
      <c r="C20" s="7">
        <v>12</v>
      </c>
    </row>
    <row r="21" spans="1:3" x14ac:dyDescent="0.35">
      <c r="A21" s="7">
        <v>118</v>
      </c>
      <c r="B21" s="2" t="s">
        <v>98</v>
      </c>
      <c r="C21" s="7">
        <v>13</v>
      </c>
    </row>
    <row r="22" spans="1:3" x14ac:dyDescent="0.35">
      <c r="A22" s="7">
        <v>120</v>
      </c>
      <c r="B22" s="2" t="s">
        <v>3</v>
      </c>
      <c r="C22" s="7">
        <v>13</v>
      </c>
    </row>
    <row r="23" spans="1:3" x14ac:dyDescent="0.35">
      <c r="A23" s="7">
        <v>121</v>
      </c>
      <c r="B23" s="2" t="s">
        <v>242</v>
      </c>
      <c r="C23" s="7">
        <v>13</v>
      </c>
    </row>
    <row r="24" spans="1:3" x14ac:dyDescent="0.35">
      <c r="A24" s="7">
        <v>128</v>
      </c>
      <c r="B24" s="2" t="s">
        <v>188</v>
      </c>
      <c r="C24" s="7">
        <v>15</v>
      </c>
    </row>
    <row r="25" spans="1:3" x14ac:dyDescent="0.35">
      <c r="A25" s="7">
        <v>131</v>
      </c>
      <c r="B25" s="2" t="s">
        <v>144</v>
      </c>
      <c r="C25" s="7">
        <v>15</v>
      </c>
    </row>
    <row r="26" spans="1:3" x14ac:dyDescent="0.35">
      <c r="A26" s="7">
        <v>135</v>
      </c>
      <c r="B26" s="2" t="s">
        <v>174</v>
      </c>
      <c r="C26" s="7">
        <v>17</v>
      </c>
    </row>
    <row r="27" spans="1:3" x14ac:dyDescent="0.35">
      <c r="A27" s="7">
        <v>148</v>
      </c>
      <c r="B27" s="2" t="s">
        <v>194</v>
      </c>
      <c r="C27" s="7">
        <v>23</v>
      </c>
    </row>
    <row r="28" spans="1:3" x14ac:dyDescent="0.35">
      <c r="A28" s="7">
        <v>150</v>
      </c>
      <c r="B28" s="2" t="s">
        <v>21</v>
      </c>
      <c r="C28" s="7">
        <v>23</v>
      </c>
    </row>
    <row r="29" spans="1:3" x14ac:dyDescent="0.35">
      <c r="B29" s="12" t="s">
        <v>2</v>
      </c>
      <c r="C29" s="13">
        <v>27</v>
      </c>
    </row>
    <row r="30" spans="1:3" x14ac:dyDescent="0.35">
      <c r="A30" s="7">
        <v>160</v>
      </c>
      <c r="B30" s="2" t="s">
        <v>82</v>
      </c>
      <c r="C30" s="7">
        <v>28</v>
      </c>
    </row>
    <row r="31" spans="1:3" x14ac:dyDescent="0.35">
      <c r="A31" s="7">
        <v>162</v>
      </c>
      <c r="B31" s="2" t="s">
        <v>6</v>
      </c>
      <c r="C31" s="7">
        <v>28</v>
      </c>
    </row>
    <row r="32" spans="1:3" x14ac:dyDescent="0.35">
      <c r="A32" s="7">
        <v>173</v>
      </c>
      <c r="B32" s="2" t="s">
        <v>73</v>
      </c>
      <c r="C32" s="7">
        <v>32</v>
      </c>
    </row>
    <row r="33" spans="1:3" x14ac:dyDescent="0.35">
      <c r="A33" s="7">
        <v>187</v>
      </c>
      <c r="B33" s="2" t="s">
        <v>142</v>
      </c>
      <c r="C33" s="7">
        <v>44</v>
      </c>
    </row>
    <row r="34" spans="1:3" x14ac:dyDescent="0.35">
      <c r="A34" s="7">
        <v>190</v>
      </c>
      <c r="B34" s="2" t="s">
        <v>55</v>
      </c>
      <c r="C34" s="7">
        <v>48</v>
      </c>
    </row>
    <row r="35" spans="1:3" x14ac:dyDescent="0.35">
      <c r="A35" s="7">
        <v>191</v>
      </c>
      <c r="B35" s="2" t="s">
        <v>200</v>
      </c>
      <c r="C35" s="7">
        <v>48</v>
      </c>
    </row>
    <row r="36" spans="1:3" x14ac:dyDescent="0.35">
      <c r="A36" s="7">
        <v>207</v>
      </c>
      <c r="B36" s="2" t="s">
        <v>62</v>
      </c>
      <c r="C36" s="7">
        <v>68</v>
      </c>
    </row>
    <row r="37" spans="1:3" x14ac:dyDescent="0.35">
      <c r="A37" s="2">
        <v>208</v>
      </c>
      <c r="B37" s="2" t="s">
        <v>65</v>
      </c>
      <c r="C37" s="7">
        <v>71</v>
      </c>
    </row>
    <row r="257" spans="11:11" x14ac:dyDescent="0.35">
      <c r="K257" s="2" t="e">
        <f>ROUND(#REF!,0)</f>
        <v>#REF!</v>
      </c>
    </row>
    <row r="258" spans="11:11" x14ac:dyDescent="0.35">
      <c r="K258" s="2" t="e">
        <f>ROUND(#REF!,0)</f>
        <v>#REF!</v>
      </c>
    </row>
    <row r="259" spans="11:11" x14ac:dyDescent="0.35">
      <c r="K259" s="2" t="e">
        <f>ROUND(#REF!,0)</f>
        <v>#REF!</v>
      </c>
    </row>
    <row r="260" spans="11:11" x14ac:dyDescent="0.35">
      <c r="K260" s="2" t="e">
        <f>ROUND(#REF!,0)</f>
        <v>#REF!</v>
      </c>
    </row>
    <row r="261" spans="11:11" x14ac:dyDescent="0.35">
      <c r="K261" s="2" t="e">
        <f>ROUND(#REF!,0)</f>
        <v>#REF!</v>
      </c>
    </row>
    <row r="263" spans="11:11" x14ac:dyDescent="0.35">
      <c r="K263" s="2" t="e">
        <f>ROUND(#REF!,0)</f>
        <v>#REF!</v>
      </c>
    </row>
    <row r="282" spans="11:11" x14ac:dyDescent="0.35">
      <c r="K282" s="2" t="e">
        <f>ROUND(#REF!,0)</f>
        <v>#REF!</v>
      </c>
    </row>
    <row r="283" spans="11:11" x14ac:dyDescent="0.35">
      <c r="K283" s="2" t="e">
        <f>ROUND(#REF!,0)</f>
        <v>#REF!</v>
      </c>
    </row>
    <row r="284" spans="11:11" x14ac:dyDescent="0.35">
      <c r="K284" s="2" t="e">
        <f>ROUND(#REF!,0)</f>
        <v>#REF!</v>
      </c>
    </row>
    <row r="285" spans="11:11" x14ac:dyDescent="0.35">
      <c r="K285" s="2" t="e">
        <f>ROUND(#REF!,0)</f>
        <v>#REF!</v>
      </c>
    </row>
    <row r="286" spans="11:11" x14ac:dyDescent="0.35">
      <c r="K286" s="2" t="e">
        <f>ROUND(#REF!,0)</f>
        <v>#REF!</v>
      </c>
    </row>
    <row r="287" spans="11:11" x14ac:dyDescent="0.35">
      <c r="K287" s="2" t="e">
        <f>ROUND(#REF!,0)</f>
        <v>#REF!</v>
      </c>
    </row>
    <row r="288" spans="11:11" x14ac:dyDescent="0.35">
      <c r="K288" s="2" t="e">
        <f>ROUND(#REF!,0)</f>
        <v>#REF!</v>
      </c>
    </row>
    <row r="289" spans="11:11" x14ac:dyDescent="0.35">
      <c r="K289" s="2" t="e">
        <f>ROUND(#REF!,0)</f>
        <v>#REF!</v>
      </c>
    </row>
    <row r="290" spans="11:11" x14ac:dyDescent="0.35">
      <c r="K290" s="2" t="e">
        <f>ROUND(#REF!,0)</f>
        <v>#REF!</v>
      </c>
    </row>
    <row r="291" spans="11:11" x14ac:dyDescent="0.35">
      <c r="K291" s="2" t="e">
        <f>ROUND(#REF!,0)</f>
        <v>#REF!</v>
      </c>
    </row>
    <row r="292" spans="11:11" x14ac:dyDescent="0.35">
      <c r="K292" s="2" t="e">
        <f>ROUND(#REF!,0)</f>
        <v>#REF!</v>
      </c>
    </row>
    <row r="293" spans="11:11" x14ac:dyDescent="0.35">
      <c r="K293" s="2" t="e">
        <f>ROUND(#REF!,0)</f>
        <v>#REF!</v>
      </c>
    </row>
    <row r="294" spans="11:11" x14ac:dyDescent="0.35">
      <c r="K294" s="2" t="e">
        <f>ROUND(#REF!,0)</f>
        <v>#REF!</v>
      </c>
    </row>
    <row r="295" spans="11:11" x14ac:dyDescent="0.35">
      <c r="K295" s="2" t="e">
        <f>ROUND(#REF!,0)</f>
        <v>#REF!</v>
      </c>
    </row>
    <row r="296" spans="11:11" x14ac:dyDescent="0.35">
      <c r="K296" s="2" t="e">
        <f>ROUND(#REF!,0)</f>
        <v>#REF!</v>
      </c>
    </row>
    <row r="297" spans="11:11" x14ac:dyDescent="0.35">
      <c r="K297" s="2" t="e">
        <f>ROUND(#REF!,0)</f>
        <v>#REF!</v>
      </c>
    </row>
    <row r="298" spans="11:11" x14ac:dyDescent="0.35">
      <c r="K298" s="2" t="e">
        <f>ROUND(#REF!,0)</f>
        <v>#REF!</v>
      </c>
    </row>
    <row r="303" spans="11:11" x14ac:dyDescent="0.35">
      <c r="K303" s="2">
        <f>ROUND(J215,0)</f>
        <v>0</v>
      </c>
    </row>
  </sheetData>
  <sortState xmlns:xlrd2="http://schemas.microsoft.com/office/spreadsheetml/2017/richdata2" ref="A7:C37">
    <sortCondition ref="A7:A37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7"/>
  <sheetViews>
    <sheetView workbookViewId="0">
      <selection activeCell="A3" sqref="A3:G3"/>
    </sheetView>
  </sheetViews>
  <sheetFormatPr baseColWidth="10" defaultRowHeight="15.5" x14ac:dyDescent="0.35"/>
  <cols>
    <col min="1" max="1" width="9.69921875" style="2" customWidth="1"/>
    <col min="2" max="2" width="28.69921875" style="2" customWidth="1"/>
    <col min="3" max="3" width="11" style="14" customWidth="1"/>
    <col min="4" max="12" width="11.19921875" style="2"/>
    <col min="13" max="13" width="17.796875" style="2" customWidth="1"/>
    <col min="14" max="16384" width="11.19921875" style="2"/>
  </cols>
  <sheetData>
    <row r="1" spans="1:7" x14ac:dyDescent="0.35">
      <c r="A1" s="37" t="s">
        <v>434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1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2"/>
      <c r="B4" s="2"/>
      <c r="C4" s="14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2" t="s">
        <v>246</v>
      </c>
      <c r="C6" s="7">
        <v>85</v>
      </c>
    </row>
    <row r="7" spans="1:7" x14ac:dyDescent="0.35">
      <c r="A7" s="7">
        <v>2</v>
      </c>
      <c r="B7" s="2" t="s">
        <v>244</v>
      </c>
      <c r="C7" s="7">
        <v>84</v>
      </c>
    </row>
    <row r="8" spans="1:7" x14ac:dyDescent="0.35">
      <c r="A8" s="7">
        <v>6</v>
      </c>
      <c r="B8" s="2" t="s">
        <v>333</v>
      </c>
      <c r="C8" s="7">
        <v>84</v>
      </c>
    </row>
    <row r="9" spans="1:7" x14ac:dyDescent="0.35">
      <c r="A9" s="7">
        <v>7</v>
      </c>
      <c r="B9" s="2" t="s">
        <v>264</v>
      </c>
      <c r="C9" s="7">
        <v>84</v>
      </c>
    </row>
    <row r="10" spans="1:7" x14ac:dyDescent="0.35">
      <c r="A10" s="7">
        <v>9</v>
      </c>
      <c r="B10" s="2" t="s">
        <v>260</v>
      </c>
      <c r="C10" s="7">
        <v>84</v>
      </c>
    </row>
    <row r="11" spans="1:7" x14ac:dyDescent="0.35">
      <c r="A11" s="13">
        <v>14</v>
      </c>
      <c r="B11" s="12" t="s">
        <v>286</v>
      </c>
      <c r="C11" s="13">
        <v>83</v>
      </c>
    </row>
    <row r="12" spans="1:7" x14ac:dyDescent="0.35">
      <c r="A12" s="7">
        <v>21</v>
      </c>
      <c r="B12" s="2" t="s">
        <v>159</v>
      </c>
      <c r="C12" s="7">
        <v>83</v>
      </c>
    </row>
    <row r="13" spans="1:7" x14ac:dyDescent="0.35">
      <c r="B13" s="23" t="s">
        <v>356</v>
      </c>
      <c r="C13" s="9">
        <v>82</v>
      </c>
    </row>
    <row r="14" spans="1:7" x14ac:dyDescent="0.35">
      <c r="A14" s="7">
        <v>38</v>
      </c>
      <c r="B14" s="2" t="s">
        <v>280</v>
      </c>
      <c r="C14" s="7">
        <v>82</v>
      </c>
    </row>
    <row r="15" spans="1:7" x14ac:dyDescent="0.35">
      <c r="A15" s="7">
        <v>39</v>
      </c>
      <c r="B15" s="2" t="s">
        <v>329</v>
      </c>
      <c r="C15" s="7">
        <v>81</v>
      </c>
    </row>
    <row r="16" spans="1:7" x14ac:dyDescent="0.35">
      <c r="A16" s="7">
        <v>41</v>
      </c>
      <c r="B16" s="2" t="s">
        <v>111</v>
      </c>
      <c r="C16" s="7">
        <v>81</v>
      </c>
    </row>
    <row r="17" spans="1:13" x14ac:dyDescent="0.35">
      <c r="A17" s="7">
        <v>47</v>
      </c>
      <c r="B17" s="2" t="s">
        <v>311</v>
      </c>
      <c r="C17" s="7">
        <v>80</v>
      </c>
    </row>
    <row r="18" spans="1:13" x14ac:dyDescent="0.35">
      <c r="A18" s="7">
        <v>50</v>
      </c>
      <c r="B18" s="2" t="s">
        <v>160</v>
      </c>
      <c r="C18" s="7">
        <v>79</v>
      </c>
    </row>
    <row r="19" spans="1:13" x14ac:dyDescent="0.35">
      <c r="A19" s="7">
        <v>61</v>
      </c>
      <c r="B19" s="2" t="s">
        <v>236</v>
      </c>
      <c r="C19" s="7">
        <v>78</v>
      </c>
    </row>
    <row r="20" spans="1:13" x14ac:dyDescent="0.35">
      <c r="A20" s="7">
        <v>73</v>
      </c>
      <c r="B20" s="2" t="s">
        <v>232</v>
      </c>
      <c r="C20" s="7">
        <v>77</v>
      </c>
    </row>
    <row r="21" spans="1:13" x14ac:dyDescent="0.35">
      <c r="A21" s="7">
        <v>81</v>
      </c>
      <c r="B21" s="2" t="s">
        <v>184</v>
      </c>
      <c r="C21" s="7">
        <v>77</v>
      </c>
    </row>
    <row r="22" spans="1:13" x14ac:dyDescent="0.35">
      <c r="A22" s="7">
        <v>83</v>
      </c>
      <c r="B22" s="2" t="s">
        <v>1</v>
      </c>
      <c r="C22" s="7">
        <v>76</v>
      </c>
    </row>
    <row r="23" spans="1:13" x14ac:dyDescent="0.35">
      <c r="A23" s="7">
        <v>90</v>
      </c>
      <c r="B23" s="2" t="s">
        <v>109</v>
      </c>
      <c r="C23" s="7">
        <v>76</v>
      </c>
      <c r="M23" s="12"/>
    </row>
    <row r="24" spans="1:13" x14ac:dyDescent="0.35">
      <c r="A24" s="7">
        <v>99</v>
      </c>
      <c r="B24" s="2" t="s">
        <v>101</v>
      </c>
      <c r="C24" s="7">
        <v>75</v>
      </c>
    </row>
    <row r="25" spans="1:13" x14ac:dyDescent="0.35">
      <c r="A25" s="7">
        <v>101</v>
      </c>
      <c r="B25" s="2" t="s">
        <v>188</v>
      </c>
      <c r="C25" s="7">
        <v>75</v>
      </c>
    </row>
    <row r="26" spans="1:13" x14ac:dyDescent="0.35">
      <c r="A26" s="7">
        <v>114</v>
      </c>
      <c r="B26" s="2" t="s">
        <v>307</v>
      </c>
      <c r="C26" s="7">
        <v>73</v>
      </c>
    </row>
    <row r="27" spans="1:13" x14ac:dyDescent="0.35">
      <c r="B27" s="12" t="s">
        <v>2</v>
      </c>
      <c r="C27" s="13">
        <v>73</v>
      </c>
    </row>
    <row r="28" spans="1:13" x14ac:dyDescent="0.35">
      <c r="A28" s="7">
        <v>128</v>
      </c>
      <c r="B28" s="2" t="s">
        <v>194</v>
      </c>
      <c r="C28" s="7">
        <v>72</v>
      </c>
    </row>
    <row r="29" spans="1:13" x14ac:dyDescent="0.35">
      <c r="A29" s="7">
        <v>133</v>
      </c>
      <c r="B29" s="2" t="s">
        <v>3</v>
      </c>
      <c r="C29" s="7">
        <v>72</v>
      </c>
    </row>
    <row r="30" spans="1:13" x14ac:dyDescent="0.35">
      <c r="A30" s="7">
        <v>147</v>
      </c>
      <c r="B30" s="2" t="s">
        <v>181</v>
      </c>
      <c r="C30" s="7">
        <v>70</v>
      </c>
    </row>
    <row r="31" spans="1:13" x14ac:dyDescent="0.35">
      <c r="A31" s="7">
        <v>153</v>
      </c>
      <c r="B31" s="2" t="s">
        <v>63</v>
      </c>
      <c r="C31" s="7">
        <v>69</v>
      </c>
    </row>
    <row r="32" spans="1:13" x14ac:dyDescent="0.35">
      <c r="A32" s="7">
        <v>161</v>
      </c>
      <c r="B32" s="2" t="s">
        <v>200</v>
      </c>
      <c r="C32" s="7">
        <v>68</v>
      </c>
    </row>
    <row r="33" spans="1:3" x14ac:dyDescent="0.35">
      <c r="A33" s="7">
        <v>167</v>
      </c>
      <c r="B33" s="2" t="s">
        <v>6</v>
      </c>
      <c r="C33" s="7">
        <v>67</v>
      </c>
    </row>
    <row r="34" spans="1:3" x14ac:dyDescent="0.35">
      <c r="A34" s="7">
        <v>198</v>
      </c>
      <c r="B34" s="2" t="s">
        <v>45</v>
      </c>
      <c r="C34" s="7">
        <v>61</v>
      </c>
    </row>
    <row r="35" spans="1:3" x14ac:dyDescent="0.35">
      <c r="A35" s="7">
        <v>201</v>
      </c>
      <c r="B35" s="2" t="s">
        <v>58</v>
      </c>
      <c r="C35" s="7">
        <v>61</v>
      </c>
    </row>
    <row r="36" spans="1:3" x14ac:dyDescent="0.35">
      <c r="A36" s="7">
        <v>207</v>
      </c>
      <c r="B36" s="2" t="s">
        <v>41</v>
      </c>
      <c r="C36" s="7">
        <v>55</v>
      </c>
    </row>
    <row r="37" spans="1:3" x14ac:dyDescent="0.35">
      <c r="A37" s="7">
        <v>208</v>
      </c>
      <c r="B37" s="2" t="s">
        <v>62</v>
      </c>
      <c r="C37" s="7">
        <v>55</v>
      </c>
    </row>
  </sheetData>
  <sortState xmlns:xlrd2="http://schemas.microsoft.com/office/spreadsheetml/2017/richdata2" ref="G5:L211">
    <sortCondition descending="1" ref="J5:J211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"/>
  <sheetViews>
    <sheetView workbookViewId="0">
      <selection activeCell="A3" sqref="A3:G3"/>
    </sheetView>
  </sheetViews>
  <sheetFormatPr baseColWidth="10" defaultRowHeight="15.5" x14ac:dyDescent="0.35"/>
  <cols>
    <col min="1" max="1" width="11.19921875" style="2"/>
    <col min="2" max="2" width="33.69921875" style="2" customWidth="1"/>
    <col min="3" max="3" width="11" style="5" customWidth="1"/>
    <col min="4" max="16384" width="11.19921875" style="2"/>
  </cols>
  <sheetData>
    <row r="1" spans="1:7" x14ac:dyDescent="0.35">
      <c r="A1" s="37" t="s">
        <v>435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1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2"/>
      <c r="B4" s="2"/>
      <c r="C4" s="5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2" t="s">
        <v>31</v>
      </c>
      <c r="C6" s="18">
        <v>3.7</v>
      </c>
    </row>
    <row r="7" spans="1:7" x14ac:dyDescent="0.35">
      <c r="A7" s="7">
        <v>2</v>
      </c>
      <c r="B7" s="2" t="s">
        <v>61</v>
      </c>
      <c r="C7" s="18">
        <v>3.3</v>
      </c>
    </row>
    <row r="8" spans="1:7" x14ac:dyDescent="0.35">
      <c r="A8" s="7">
        <v>4</v>
      </c>
      <c r="B8" s="2" t="s">
        <v>34</v>
      </c>
      <c r="C8" s="18">
        <v>3.2</v>
      </c>
    </row>
    <row r="9" spans="1:7" x14ac:dyDescent="0.35">
      <c r="A9" s="7">
        <v>8</v>
      </c>
      <c r="B9" s="7" t="s">
        <v>28</v>
      </c>
      <c r="C9" s="18">
        <v>3</v>
      </c>
    </row>
    <row r="10" spans="1:7" x14ac:dyDescent="0.35">
      <c r="A10" s="7">
        <v>13</v>
      </c>
      <c r="B10" s="7" t="s">
        <v>6</v>
      </c>
      <c r="C10" s="18">
        <v>2.9</v>
      </c>
    </row>
    <row r="11" spans="1:7" x14ac:dyDescent="0.35">
      <c r="A11" s="7">
        <v>20</v>
      </c>
      <c r="B11" s="7" t="s">
        <v>73</v>
      </c>
      <c r="C11" s="18">
        <v>2.6</v>
      </c>
    </row>
    <row r="12" spans="1:7" x14ac:dyDescent="0.35">
      <c r="A12" s="7">
        <v>21</v>
      </c>
      <c r="B12" s="7" t="s">
        <v>43</v>
      </c>
      <c r="C12" s="18">
        <v>2.5</v>
      </c>
    </row>
    <row r="13" spans="1:7" x14ac:dyDescent="0.35">
      <c r="A13" s="7">
        <v>22</v>
      </c>
      <c r="B13" s="7" t="s">
        <v>53</v>
      </c>
      <c r="C13" s="18">
        <v>2.4</v>
      </c>
    </row>
    <row r="14" spans="1:7" x14ac:dyDescent="0.35">
      <c r="A14" s="7">
        <v>42</v>
      </c>
      <c r="B14" s="7" t="s">
        <v>200</v>
      </c>
      <c r="C14" s="18">
        <v>2.1</v>
      </c>
    </row>
    <row r="15" spans="1:7" x14ac:dyDescent="0.35">
      <c r="A15" s="7">
        <v>43</v>
      </c>
      <c r="B15" s="7" t="s">
        <v>36</v>
      </c>
      <c r="C15" s="18">
        <v>2.1</v>
      </c>
    </row>
    <row r="16" spans="1:7" x14ac:dyDescent="0.35">
      <c r="A16" s="7">
        <v>44</v>
      </c>
      <c r="B16" s="7" t="s">
        <v>62</v>
      </c>
      <c r="C16" s="18">
        <v>2.1</v>
      </c>
    </row>
    <row r="17" spans="1:3" x14ac:dyDescent="0.35">
      <c r="A17" s="7">
        <v>63</v>
      </c>
      <c r="B17" s="7" t="s">
        <v>3</v>
      </c>
      <c r="C17" s="18">
        <v>1.5</v>
      </c>
    </row>
    <row r="18" spans="1:3" x14ac:dyDescent="0.35">
      <c r="A18" s="7">
        <v>66</v>
      </c>
      <c r="B18" s="7" t="s">
        <v>191</v>
      </c>
      <c r="C18" s="18">
        <v>1.5</v>
      </c>
    </row>
    <row r="19" spans="1:3" x14ac:dyDescent="0.35">
      <c r="A19" s="7">
        <v>72</v>
      </c>
      <c r="B19" s="7" t="s">
        <v>1</v>
      </c>
      <c r="C19" s="18">
        <v>1.4</v>
      </c>
    </row>
    <row r="20" spans="1:3" x14ac:dyDescent="0.35">
      <c r="A20" s="7">
        <v>76</v>
      </c>
      <c r="B20" s="7" t="s">
        <v>172</v>
      </c>
      <c r="C20" s="18">
        <v>1.4</v>
      </c>
    </row>
    <row r="21" spans="1:3" x14ac:dyDescent="0.35">
      <c r="A21" s="7">
        <v>89</v>
      </c>
      <c r="B21" s="7" t="s">
        <v>14</v>
      </c>
      <c r="C21" s="18">
        <v>1.1000000000000001</v>
      </c>
    </row>
    <row r="22" spans="1:3" x14ac:dyDescent="0.35">
      <c r="B22" s="32" t="s">
        <v>2</v>
      </c>
      <c r="C22" s="20">
        <v>0.9</v>
      </c>
    </row>
    <row r="23" spans="1:3" x14ac:dyDescent="0.35">
      <c r="A23" s="7">
        <v>110</v>
      </c>
      <c r="B23" s="7" t="s">
        <v>196</v>
      </c>
      <c r="C23" s="18">
        <v>0.8</v>
      </c>
    </row>
    <row r="24" spans="1:3" x14ac:dyDescent="0.35">
      <c r="A24" s="7">
        <v>124</v>
      </c>
      <c r="B24" s="7" t="s">
        <v>232</v>
      </c>
      <c r="C24" s="18">
        <v>0.5</v>
      </c>
    </row>
    <row r="25" spans="1:3" x14ac:dyDescent="0.35">
      <c r="A25" s="7">
        <v>127</v>
      </c>
      <c r="B25" s="7" t="s">
        <v>109</v>
      </c>
      <c r="C25" s="18">
        <v>0.5</v>
      </c>
    </row>
    <row r="26" spans="1:3" x14ac:dyDescent="0.35">
      <c r="A26" s="7">
        <v>135</v>
      </c>
      <c r="B26" s="7" t="s">
        <v>105</v>
      </c>
      <c r="C26" s="18">
        <v>0.3</v>
      </c>
    </row>
    <row r="27" spans="1:3" x14ac:dyDescent="0.35">
      <c r="A27" s="7">
        <v>147</v>
      </c>
      <c r="B27" s="7" t="s">
        <v>160</v>
      </c>
      <c r="C27" s="18">
        <v>0.2</v>
      </c>
    </row>
    <row r="28" spans="1:3" x14ac:dyDescent="0.35">
      <c r="A28" s="7">
        <v>159</v>
      </c>
      <c r="B28" s="7" t="s">
        <v>313</v>
      </c>
      <c r="C28" s="18">
        <v>0</v>
      </c>
    </row>
    <row r="29" spans="1:3" x14ac:dyDescent="0.35">
      <c r="A29" s="13">
        <v>160</v>
      </c>
      <c r="B29" s="13" t="s">
        <v>286</v>
      </c>
      <c r="C29" s="20">
        <v>0</v>
      </c>
    </row>
    <row r="30" spans="1:3" x14ac:dyDescent="0.35">
      <c r="A30" s="7">
        <v>177</v>
      </c>
      <c r="B30" s="7" t="s">
        <v>236</v>
      </c>
      <c r="C30" s="18">
        <v>-0.2</v>
      </c>
    </row>
    <row r="31" spans="1:3" x14ac:dyDescent="0.35">
      <c r="B31" s="33" t="s">
        <v>356</v>
      </c>
      <c r="C31" s="17">
        <v>-0.3</v>
      </c>
    </row>
    <row r="32" spans="1:3" x14ac:dyDescent="0.35">
      <c r="A32" s="7">
        <v>190</v>
      </c>
      <c r="B32" s="7" t="s">
        <v>280</v>
      </c>
      <c r="C32" s="18">
        <v>-0.4</v>
      </c>
    </row>
    <row r="33" spans="1:3" x14ac:dyDescent="0.35">
      <c r="A33" s="7">
        <v>192</v>
      </c>
      <c r="B33" s="7" t="s">
        <v>307</v>
      </c>
      <c r="C33" s="18">
        <v>-0.4</v>
      </c>
    </row>
    <row r="34" spans="1:3" x14ac:dyDescent="0.35">
      <c r="A34" s="7">
        <v>197</v>
      </c>
      <c r="B34" s="7" t="s">
        <v>264</v>
      </c>
      <c r="C34" s="18">
        <v>-0.5</v>
      </c>
    </row>
    <row r="35" spans="1:3" x14ac:dyDescent="0.35">
      <c r="A35" s="7">
        <v>205</v>
      </c>
      <c r="B35" s="7" t="s">
        <v>246</v>
      </c>
      <c r="C35" s="18">
        <v>-0.6</v>
      </c>
    </row>
    <row r="36" spans="1:3" x14ac:dyDescent="0.35">
      <c r="A36" s="7">
        <v>207</v>
      </c>
      <c r="B36" s="2" t="s">
        <v>323</v>
      </c>
      <c r="C36" s="18">
        <v>-0.7</v>
      </c>
    </row>
    <row r="37" spans="1:3" x14ac:dyDescent="0.35">
      <c r="A37" s="7">
        <v>208</v>
      </c>
      <c r="B37" s="7" t="s">
        <v>312</v>
      </c>
      <c r="C37" s="18">
        <v>-0.8</v>
      </c>
    </row>
  </sheetData>
  <sortState xmlns:xlrd2="http://schemas.microsoft.com/office/spreadsheetml/2017/richdata2" ref="A6:C37">
    <sortCondition ref="A6:A37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7"/>
  <sheetViews>
    <sheetView workbookViewId="0">
      <selection activeCell="A3" sqref="A3:G3"/>
    </sheetView>
  </sheetViews>
  <sheetFormatPr baseColWidth="10" defaultRowHeight="15.5" x14ac:dyDescent="0.35"/>
  <cols>
    <col min="1" max="1" width="11.19921875" style="2"/>
    <col min="2" max="2" width="33.69921875" style="2" customWidth="1"/>
    <col min="3" max="3" width="11" style="5" customWidth="1"/>
    <col min="4" max="16384" width="11.19921875" style="2"/>
  </cols>
  <sheetData>
    <row r="1" spans="1:7" x14ac:dyDescent="0.35">
      <c r="A1" s="37" t="s">
        <v>436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2.5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2"/>
      <c r="B4" s="2"/>
      <c r="C4" s="5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2">
        <v>1</v>
      </c>
      <c r="B6" s="2" t="s">
        <v>41</v>
      </c>
      <c r="C6" s="18">
        <v>6</v>
      </c>
    </row>
    <row r="7" spans="1:7" x14ac:dyDescent="0.35">
      <c r="A7" s="2">
        <v>2</v>
      </c>
      <c r="B7" s="2" t="s">
        <v>87</v>
      </c>
      <c r="C7" s="18">
        <v>6</v>
      </c>
    </row>
    <row r="8" spans="1:7" x14ac:dyDescent="0.35">
      <c r="A8" s="2">
        <v>3</v>
      </c>
      <c r="B8" s="2" t="s">
        <v>34</v>
      </c>
      <c r="C8" s="18">
        <v>6</v>
      </c>
    </row>
    <row r="9" spans="1:7" x14ac:dyDescent="0.35">
      <c r="A9" s="7">
        <v>13</v>
      </c>
      <c r="B9" s="2" t="s">
        <v>6</v>
      </c>
      <c r="C9" s="7">
        <v>4.5</v>
      </c>
    </row>
    <row r="10" spans="1:7" x14ac:dyDescent="0.35">
      <c r="A10" s="7">
        <v>16</v>
      </c>
      <c r="B10" s="2" t="s">
        <v>62</v>
      </c>
      <c r="C10" s="7">
        <v>4.4000000000000004</v>
      </c>
    </row>
    <row r="11" spans="1:7" x14ac:dyDescent="0.35">
      <c r="A11" s="7">
        <v>19</v>
      </c>
      <c r="B11" s="7" t="s">
        <v>48</v>
      </c>
      <c r="C11" s="7">
        <v>4.2</v>
      </c>
    </row>
    <row r="12" spans="1:7" x14ac:dyDescent="0.35">
      <c r="A12" s="7">
        <v>24</v>
      </c>
      <c r="B12" s="2" t="s">
        <v>45</v>
      </c>
      <c r="C12" s="7">
        <v>4.0999999999999996</v>
      </c>
    </row>
    <row r="13" spans="1:7" x14ac:dyDescent="0.35">
      <c r="A13" s="7">
        <v>27</v>
      </c>
      <c r="B13" s="2" t="s">
        <v>76</v>
      </c>
      <c r="C13" s="7">
        <v>3.9</v>
      </c>
    </row>
    <row r="14" spans="1:7" x14ac:dyDescent="0.35">
      <c r="A14" s="7">
        <v>28</v>
      </c>
      <c r="B14" s="2" t="s">
        <v>73</v>
      </c>
      <c r="C14" s="7">
        <v>3.9</v>
      </c>
    </row>
    <row r="15" spans="1:7" x14ac:dyDescent="0.35">
      <c r="A15" s="7">
        <v>44</v>
      </c>
      <c r="B15" s="2" t="s">
        <v>200</v>
      </c>
      <c r="C15" s="7">
        <v>3.5</v>
      </c>
    </row>
    <row r="16" spans="1:7" x14ac:dyDescent="0.35">
      <c r="A16" s="7">
        <v>63</v>
      </c>
      <c r="B16" s="2" t="s">
        <v>3</v>
      </c>
      <c r="C16" s="7">
        <v>2.7</v>
      </c>
    </row>
    <row r="17" spans="1:3" x14ac:dyDescent="0.35">
      <c r="A17" s="7">
        <v>64</v>
      </c>
      <c r="B17" s="2" t="s">
        <v>1</v>
      </c>
      <c r="C17" s="7">
        <v>2.7</v>
      </c>
    </row>
    <row r="18" spans="1:3" x14ac:dyDescent="0.35">
      <c r="A18" s="7">
        <v>72</v>
      </c>
      <c r="B18" s="2" t="s">
        <v>142</v>
      </c>
      <c r="C18" s="7">
        <v>2.6</v>
      </c>
    </row>
    <row r="19" spans="1:3" x14ac:dyDescent="0.35">
      <c r="A19" s="7">
        <v>75</v>
      </c>
      <c r="B19" s="2" t="s">
        <v>172</v>
      </c>
      <c r="C19" s="7">
        <v>2.5</v>
      </c>
    </row>
    <row r="20" spans="1:3" x14ac:dyDescent="0.35">
      <c r="B20" s="32" t="s">
        <v>2</v>
      </c>
      <c r="C20" s="13">
        <v>2.2000000000000002</v>
      </c>
    </row>
    <row r="21" spans="1:3" x14ac:dyDescent="0.35">
      <c r="A21" s="7">
        <v>94</v>
      </c>
      <c r="B21" s="2" t="s">
        <v>191</v>
      </c>
      <c r="C21" s="18">
        <v>2.1</v>
      </c>
    </row>
    <row r="22" spans="1:3" x14ac:dyDescent="0.35">
      <c r="A22" s="7">
        <v>95</v>
      </c>
      <c r="B22" s="2" t="s">
        <v>174</v>
      </c>
      <c r="C22" s="7">
        <v>2.1</v>
      </c>
    </row>
    <row r="23" spans="1:3" x14ac:dyDescent="0.35">
      <c r="A23" s="7">
        <v>107</v>
      </c>
      <c r="B23" s="2" t="s">
        <v>194</v>
      </c>
      <c r="C23" s="18">
        <v>2</v>
      </c>
    </row>
    <row r="24" spans="1:3" x14ac:dyDescent="0.35">
      <c r="A24" s="13">
        <v>132</v>
      </c>
      <c r="B24" s="12" t="s">
        <v>286</v>
      </c>
      <c r="C24" s="13">
        <v>1.6</v>
      </c>
    </row>
    <row r="25" spans="1:3" x14ac:dyDescent="0.35">
      <c r="A25" s="7">
        <v>134</v>
      </c>
      <c r="B25" s="2" t="s">
        <v>160</v>
      </c>
      <c r="C25" s="7">
        <v>1.6</v>
      </c>
    </row>
    <row r="26" spans="1:3" x14ac:dyDescent="0.35">
      <c r="A26" s="7">
        <v>135</v>
      </c>
      <c r="B26" s="2" t="s">
        <v>232</v>
      </c>
      <c r="C26" s="7">
        <v>1.6</v>
      </c>
    </row>
    <row r="27" spans="1:3" x14ac:dyDescent="0.35">
      <c r="A27" s="7">
        <v>136</v>
      </c>
      <c r="B27" s="2" t="s">
        <v>109</v>
      </c>
      <c r="C27" s="7">
        <v>1.6</v>
      </c>
    </row>
    <row r="28" spans="1:3" x14ac:dyDescent="0.35">
      <c r="A28" s="7">
        <v>154</v>
      </c>
      <c r="B28" s="2" t="s">
        <v>105</v>
      </c>
      <c r="C28" s="7">
        <v>1.5</v>
      </c>
    </row>
    <row r="29" spans="1:3" x14ac:dyDescent="0.35">
      <c r="A29" s="7">
        <v>163</v>
      </c>
      <c r="B29" s="2" t="s">
        <v>307</v>
      </c>
      <c r="C29" s="7">
        <v>1.5</v>
      </c>
    </row>
    <row r="30" spans="1:3" x14ac:dyDescent="0.35">
      <c r="A30" s="7">
        <v>168</v>
      </c>
      <c r="B30" s="2" t="s">
        <v>291</v>
      </c>
      <c r="C30" s="7">
        <v>1.4</v>
      </c>
    </row>
    <row r="31" spans="1:3" x14ac:dyDescent="0.35">
      <c r="B31" s="33" t="s">
        <v>356</v>
      </c>
      <c r="C31" s="9">
        <v>1.4</v>
      </c>
    </row>
    <row r="32" spans="1:3" x14ac:dyDescent="0.35">
      <c r="A32" s="7">
        <v>175</v>
      </c>
      <c r="B32" s="2" t="s">
        <v>284</v>
      </c>
      <c r="C32" s="7">
        <v>1.4</v>
      </c>
    </row>
    <row r="33" spans="1:3" x14ac:dyDescent="0.35">
      <c r="A33" s="7">
        <v>189</v>
      </c>
      <c r="B33" s="2" t="s">
        <v>260</v>
      </c>
      <c r="C33" s="7">
        <v>1.2</v>
      </c>
    </row>
    <row r="34" spans="1:3" x14ac:dyDescent="0.35">
      <c r="A34" s="7">
        <v>195</v>
      </c>
      <c r="B34" s="2" t="s">
        <v>184</v>
      </c>
      <c r="C34" s="7">
        <v>1.2</v>
      </c>
    </row>
    <row r="35" spans="1:3" x14ac:dyDescent="0.35">
      <c r="A35" s="7">
        <v>203</v>
      </c>
      <c r="B35" s="2" t="s">
        <v>236</v>
      </c>
      <c r="C35" s="18">
        <v>1</v>
      </c>
    </row>
    <row r="36" spans="1:3" x14ac:dyDescent="0.35">
      <c r="A36" s="7">
        <v>207</v>
      </c>
      <c r="B36" s="2" t="s">
        <v>250</v>
      </c>
      <c r="C36" s="7">
        <v>0.9</v>
      </c>
    </row>
    <row r="37" spans="1:3" x14ac:dyDescent="0.35">
      <c r="A37" s="7">
        <v>208</v>
      </c>
      <c r="B37" s="2" t="s">
        <v>244</v>
      </c>
      <c r="C37" s="7">
        <v>0.7</v>
      </c>
    </row>
  </sheetData>
  <sortState xmlns:xlrd2="http://schemas.microsoft.com/office/spreadsheetml/2017/richdata2" ref="A6:C37">
    <sortCondition ref="A6:A37"/>
  </sortState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"/>
  <sheetViews>
    <sheetView workbookViewId="0">
      <selection activeCell="A3" sqref="A3:G3"/>
    </sheetView>
  </sheetViews>
  <sheetFormatPr baseColWidth="10" defaultRowHeight="15.5" x14ac:dyDescent="0.35"/>
  <cols>
    <col min="1" max="1" width="12" style="7" customWidth="1"/>
    <col min="2" max="2" width="28.09765625" style="7" customWidth="1"/>
    <col min="3" max="3" width="11" style="34" customWidth="1"/>
    <col min="4" max="16384" width="11.19921875" style="2"/>
  </cols>
  <sheetData>
    <row r="1" spans="1:7" x14ac:dyDescent="0.35">
      <c r="A1" s="37" t="s">
        <v>437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2.5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7"/>
      <c r="B4" s="7"/>
      <c r="C4" s="34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2" t="s">
        <v>31</v>
      </c>
      <c r="C6" s="7">
        <v>49</v>
      </c>
    </row>
    <row r="7" spans="1:7" x14ac:dyDescent="0.35">
      <c r="A7" s="7">
        <v>2</v>
      </c>
      <c r="B7" s="2" t="s">
        <v>61</v>
      </c>
      <c r="C7" s="7">
        <v>47</v>
      </c>
    </row>
    <row r="8" spans="1:7" x14ac:dyDescent="0.35">
      <c r="A8" s="7">
        <v>9</v>
      </c>
      <c r="B8" s="7" t="s">
        <v>28</v>
      </c>
      <c r="C8" s="7">
        <v>44</v>
      </c>
    </row>
    <row r="9" spans="1:7" x14ac:dyDescent="0.35">
      <c r="A9" s="7">
        <v>15</v>
      </c>
      <c r="B9" s="7" t="s">
        <v>45</v>
      </c>
      <c r="C9" s="7">
        <v>42</v>
      </c>
    </row>
    <row r="10" spans="1:7" x14ac:dyDescent="0.35">
      <c r="A10" s="7">
        <v>20</v>
      </c>
      <c r="B10" s="7" t="s">
        <v>62</v>
      </c>
      <c r="C10" s="7">
        <v>41</v>
      </c>
    </row>
    <row r="11" spans="1:7" x14ac:dyDescent="0.35">
      <c r="A11" s="7">
        <v>23</v>
      </c>
      <c r="B11" s="7" t="s">
        <v>48</v>
      </c>
      <c r="C11" s="7">
        <v>41</v>
      </c>
    </row>
    <row r="12" spans="1:7" x14ac:dyDescent="0.35">
      <c r="A12" s="7">
        <v>29</v>
      </c>
      <c r="B12" s="7" t="s">
        <v>66</v>
      </c>
      <c r="C12" s="7">
        <v>40</v>
      </c>
    </row>
    <row r="13" spans="1:7" x14ac:dyDescent="0.35">
      <c r="A13" s="7">
        <v>36</v>
      </c>
      <c r="B13" s="7" t="s">
        <v>63</v>
      </c>
      <c r="C13" s="7">
        <v>38</v>
      </c>
    </row>
    <row r="14" spans="1:7" x14ac:dyDescent="0.35">
      <c r="A14" s="7">
        <v>41</v>
      </c>
      <c r="B14" s="7" t="s">
        <v>85</v>
      </c>
      <c r="C14" s="7">
        <v>37</v>
      </c>
    </row>
    <row r="15" spans="1:7" x14ac:dyDescent="0.35">
      <c r="A15" s="7">
        <v>49</v>
      </c>
      <c r="B15" s="7" t="s">
        <v>36</v>
      </c>
      <c r="C15" s="7">
        <v>36</v>
      </c>
    </row>
    <row r="16" spans="1:7" x14ac:dyDescent="0.35">
      <c r="A16" s="7">
        <v>62</v>
      </c>
      <c r="B16" s="7" t="s">
        <v>3</v>
      </c>
      <c r="C16" s="7">
        <v>32</v>
      </c>
    </row>
    <row r="17" spans="1:3" x14ac:dyDescent="0.35">
      <c r="A17" s="7">
        <v>73</v>
      </c>
      <c r="B17" s="7" t="s">
        <v>172</v>
      </c>
      <c r="C17" s="7">
        <v>30</v>
      </c>
    </row>
    <row r="18" spans="1:3" x14ac:dyDescent="0.35">
      <c r="A18" s="7">
        <v>85</v>
      </c>
      <c r="B18" s="7" t="s">
        <v>220</v>
      </c>
      <c r="C18" s="7">
        <v>27</v>
      </c>
    </row>
    <row r="19" spans="1:3" x14ac:dyDescent="0.35">
      <c r="A19" s="7">
        <v>91</v>
      </c>
      <c r="B19" s="7" t="s">
        <v>21</v>
      </c>
      <c r="C19" s="7">
        <v>26</v>
      </c>
    </row>
    <row r="20" spans="1:3" x14ac:dyDescent="0.35">
      <c r="A20" s="2"/>
      <c r="B20" s="13" t="s">
        <v>2</v>
      </c>
      <c r="C20" s="13">
        <v>25</v>
      </c>
    </row>
    <row r="21" spans="1:3" x14ac:dyDescent="0.35">
      <c r="A21" s="7">
        <v>100</v>
      </c>
      <c r="B21" s="7" t="s">
        <v>194</v>
      </c>
      <c r="C21" s="7">
        <v>25</v>
      </c>
    </row>
    <row r="22" spans="1:3" x14ac:dyDescent="0.35">
      <c r="A22" s="7">
        <v>107</v>
      </c>
      <c r="B22" s="7" t="s">
        <v>188</v>
      </c>
      <c r="C22" s="7">
        <v>23</v>
      </c>
    </row>
    <row r="23" spans="1:3" x14ac:dyDescent="0.35">
      <c r="A23" s="7">
        <v>114</v>
      </c>
      <c r="B23" s="7" t="s">
        <v>232</v>
      </c>
      <c r="C23" s="7">
        <v>21</v>
      </c>
    </row>
    <row r="24" spans="1:3" x14ac:dyDescent="0.35">
      <c r="A24" s="7">
        <v>134</v>
      </c>
      <c r="B24" s="7" t="s">
        <v>319</v>
      </c>
      <c r="C24" s="7">
        <v>19</v>
      </c>
    </row>
    <row r="25" spans="1:3" x14ac:dyDescent="0.35">
      <c r="A25" s="7">
        <v>147</v>
      </c>
      <c r="B25" s="7" t="s">
        <v>160</v>
      </c>
      <c r="C25" s="7">
        <v>17</v>
      </c>
    </row>
    <row r="26" spans="1:3" x14ac:dyDescent="0.35">
      <c r="A26" s="7">
        <v>148</v>
      </c>
      <c r="B26" s="7" t="s">
        <v>307</v>
      </c>
      <c r="C26" s="7">
        <v>17</v>
      </c>
    </row>
    <row r="27" spans="1:3" x14ac:dyDescent="0.35">
      <c r="A27" s="13">
        <v>156</v>
      </c>
      <c r="B27" s="13" t="s">
        <v>286</v>
      </c>
      <c r="C27" s="13">
        <v>17</v>
      </c>
    </row>
    <row r="28" spans="1:3" x14ac:dyDescent="0.35">
      <c r="A28" s="7">
        <v>163</v>
      </c>
      <c r="B28" s="7" t="s">
        <v>236</v>
      </c>
      <c r="C28" s="7">
        <v>16</v>
      </c>
    </row>
    <row r="29" spans="1:3" x14ac:dyDescent="0.35">
      <c r="A29" s="7">
        <v>173</v>
      </c>
      <c r="B29" s="7" t="s">
        <v>159</v>
      </c>
      <c r="C29" s="7">
        <v>15</v>
      </c>
    </row>
    <row r="30" spans="1:3" x14ac:dyDescent="0.35">
      <c r="A30" s="7">
        <v>180</v>
      </c>
      <c r="B30" s="7" t="s">
        <v>303</v>
      </c>
      <c r="C30" s="7">
        <v>15</v>
      </c>
    </row>
    <row r="31" spans="1:3" x14ac:dyDescent="0.35">
      <c r="A31" s="2"/>
      <c r="B31" s="33" t="s">
        <v>356</v>
      </c>
      <c r="C31" s="9">
        <v>14</v>
      </c>
    </row>
    <row r="32" spans="1:3" x14ac:dyDescent="0.35">
      <c r="A32" s="7">
        <v>189</v>
      </c>
      <c r="B32" s="7" t="s">
        <v>282</v>
      </c>
      <c r="C32" s="7">
        <v>14</v>
      </c>
    </row>
    <row r="33" spans="1:3" x14ac:dyDescent="0.35">
      <c r="A33" s="7">
        <v>191</v>
      </c>
      <c r="B33" s="7" t="s">
        <v>280</v>
      </c>
      <c r="C33" s="7">
        <v>14</v>
      </c>
    </row>
    <row r="34" spans="1:3" x14ac:dyDescent="0.35">
      <c r="A34" s="7">
        <v>198</v>
      </c>
      <c r="B34" s="7" t="s">
        <v>260</v>
      </c>
      <c r="C34" s="7">
        <v>13</v>
      </c>
    </row>
    <row r="35" spans="1:3" x14ac:dyDescent="0.35">
      <c r="A35" s="7">
        <v>201</v>
      </c>
      <c r="B35" s="7" t="s">
        <v>264</v>
      </c>
      <c r="C35" s="7">
        <v>12</v>
      </c>
    </row>
    <row r="36" spans="1:3" x14ac:dyDescent="0.35">
      <c r="A36" s="7">
        <v>207</v>
      </c>
      <c r="B36" s="2" t="s">
        <v>246</v>
      </c>
      <c r="C36" s="7">
        <v>11</v>
      </c>
    </row>
    <row r="37" spans="1:3" x14ac:dyDescent="0.35">
      <c r="A37" s="7">
        <v>208</v>
      </c>
      <c r="B37" s="7" t="s">
        <v>244</v>
      </c>
      <c r="C37" s="7">
        <v>11</v>
      </c>
    </row>
  </sheetData>
  <sortState xmlns:xlrd2="http://schemas.microsoft.com/office/spreadsheetml/2017/richdata2" ref="A6:C37">
    <sortCondition ref="A6:A37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6"/>
  <sheetViews>
    <sheetView workbookViewId="0">
      <selection activeCell="A3" sqref="A3:G3"/>
    </sheetView>
  </sheetViews>
  <sheetFormatPr baseColWidth="10" defaultRowHeight="15.5" x14ac:dyDescent="0.35"/>
  <cols>
    <col min="1" max="1" width="12" style="7" customWidth="1"/>
    <col min="2" max="2" width="28.09765625" style="7" customWidth="1"/>
    <col min="3" max="3" width="11" style="34" customWidth="1"/>
    <col min="4" max="12" width="11.19921875" style="2"/>
    <col min="13" max="13" width="24.69921875" style="2" customWidth="1"/>
    <col min="14" max="16384" width="11.19921875" style="2"/>
  </cols>
  <sheetData>
    <row r="1" spans="1:7" x14ac:dyDescent="0.35">
      <c r="A1" s="37" t="s">
        <v>438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1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7"/>
      <c r="B4" s="7"/>
      <c r="C4" s="34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35" t="s">
        <v>246</v>
      </c>
      <c r="C6" s="7">
        <v>30</v>
      </c>
    </row>
    <row r="7" spans="1:7" x14ac:dyDescent="0.35">
      <c r="A7" s="7">
        <v>2</v>
      </c>
      <c r="B7" s="35" t="s">
        <v>264</v>
      </c>
      <c r="C7" s="7">
        <v>25</v>
      </c>
    </row>
    <row r="8" spans="1:7" x14ac:dyDescent="0.35">
      <c r="A8" s="7">
        <v>9</v>
      </c>
      <c r="B8" s="35" t="s">
        <v>280</v>
      </c>
      <c r="C8" s="7">
        <v>23</v>
      </c>
    </row>
    <row r="9" spans="1:7" x14ac:dyDescent="0.35">
      <c r="A9" s="13">
        <v>15</v>
      </c>
      <c r="B9" s="32" t="s">
        <v>286</v>
      </c>
      <c r="C9" s="13">
        <v>22</v>
      </c>
    </row>
    <row r="10" spans="1:7" x14ac:dyDescent="0.35">
      <c r="A10" s="2"/>
      <c r="B10" s="33" t="s">
        <v>356</v>
      </c>
      <c r="C10" s="9">
        <v>22</v>
      </c>
    </row>
    <row r="11" spans="1:7" x14ac:dyDescent="0.35">
      <c r="A11" s="7">
        <v>21</v>
      </c>
      <c r="B11" s="35" t="s">
        <v>260</v>
      </c>
      <c r="C11" s="7">
        <v>21</v>
      </c>
    </row>
    <row r="12" spans="1:7" x14ac:dyDescent="0.35">
      <c r="A12" s="7">
        <v>33</v>
      </c>
      <c r="B12" s="35" t="s">
        <v>293</v>
      </c>
      <c r="C12" s="7">
        <v>20</v>
      </c>
    </row>
    <row r="13" spans="1:7" x14ac:dyDescent="0.35">
      <c r="A13" s="7">
        <v>35</v>
      </c>
      <c r="B13" s="35" t="s">
        <v>159</v>
      </c>
      <c r="C13" s="7">
        <v>20</v>
      </c>
    </row>
    <row r="14" spans="1:7" x14ac:dyDescent="0.35">
      <c r="A14" s="7">
        <v>37</v>
      </c>
      <c r="B14" s="35" t="s">
        <v>244</v>
      </c>
      <c r="C14" s="7">
        <v>19</v>
      </c>
    </row>
    <row r="15" spans="1:7" x14ac:dyDescent="0.35">
      <c r="A15" s="7">
        <v>40</v>
      </c>
      <c r="B15" s="35" t="s">
        <v>327</v>
      </c>
      <c r="C15" s="7">
        <v>19</v>
      </c>
    </row>
    <row r="16" spans="1:7" x14ac:dyDescent="0.35">
      <c r="A16" s="7">
        <v>43</v>
      </c>
      <c r="B16" s="35" t="s">
        <v>160</v>
      </c>
      <c r="C16" s="7">
        <v>18</v>
      </c>
    </row>
    <row r="17" spans="1:13" x14ac:dyDescent="0.35">
      <c r="A17" s="7">
        <v>48</v>
      </c>
      <c r="B17" s="35" t="s">
        <v>307</v>
      </c>
      <c r="C17" s="7">
        <v>17</v>
      </c>
    </row>
    <row r="18" spans="1:13" x14ac:dyDescent="0.35">
      <c r="A18" s="7">
        <v>57</v>
      </c>
      <c r="B18" s="35" t="s">
        <v>319</v>
      </c>
      <c r="C18" s="7">
        <v>16</v>
      </c>
    </row>
    <row r="19" spans="1:13" x14ac:dyDescent="0.35">
      <c r="A19" s="7">
        <v>62</v>
      </c>
      <c r="B19" s="35" t="s">
        <v>184</v>
      </c>
      <c r="C19" s="7">
        <v>15</v>
      </c>
    </row>
    <row r="20" spans="1:13" x14ac:dyDescent="0.35">
      <c r="A20" s="7">
        <v>63</v>
      </c>
      <c r="B20" s="35" t="s">
        <v>236</v>
      </c>
      <c r="C20" s="7">
        <v>15</v>
      </c>
    </row>
    <row r="21" spans="1:13" x14ac:dyDescent="0.35">
      <c r="A21" s="7">
        <v>77</v>
      </c>
      <c r="B21" s="35" t="s">
        <v>96</v>
      </c>
      <c r="C21" s="7">
        <v>12</v>
      </c>
    </row>
    <row r="22" spans="1:13" x14ac:dyDescent="0.35">
      <c r="A22" s="7">
        <v>85</v>
      </c>
      <c r="B22" s="35" t="s">
        <v>109</v>
      </c>
      <c r="C22" s="7">
        <v>11</v>
      </c>
    </row>
    <row r="23" spans="1:13" x14ac:dyDescent="0.35">
      <c r="A23" s="2"/>
      <c r="B23" s="32" t="s">
        <v>2</v>
      </c>
      <c r="C23" s="13">
        <v>10</v>
      </c>
    </row>
    <row r="24" spans="1:13" x14ac:dyDescent="0.35">
      <c r="A24" s="7">
        <v>94</v>
      </c>
      <c r="B24" s="35" t="s">
        <v>121</v>
      </c>
      <c r="C24" s="7">
        <v>9</v>
      </c>
    </row>
    <row r="25" spans="1:13" x14ac:dyDescent="0.35">
      <c r="A25" s="7">
        <v>100</v>
      </c>
      <c r="B25" s="35" t="s">
        <v>99</v>
      </c>
      <c r="C25" s="7">
        <v>8</v>
      </c>
    </row>
    <row r="26" spans="1:13" x14ac:dyDescent="0.35">
      <c r="A26" s="7">
        <v>101</v>
      </c>
      <c r="B26" s="35" t="s">
        <v>196</v>
      </c>
      <c r="C26" s="7">
        <v>8</v>
      </c>
    </row>
    <row r="27" spans="1:13" x14ac:dyDescent="0.35">
      <c r="A27" s="7">
        <v>110</v>
      </c>
      <c r="B27" s="35" t="s">
        <v>194</v>
      </c>
      <c r="C27" s="7">
        <v>7</v>
      </c>
    </row>
    <row r="28" spans="1:13" x14ac:dyDescent="0.35">
      <c r="A28" s="7">
        <v>116</v>
      </c>
      <c r="B28" s="35" t="s">
        <v>21</v>
      </c>
      <c r="C28" s="7">
        <v>7</v>
      </c>
    </row>
    <row r="29" spans="1:13" x14ac:dyDescent="0.35">
      <c r="A29" s="7">
        <v>134</v>
      </c>
      <c r="B29" s="35" t="s">
        <v>3</v>
      </c>
      <c r="C29" s="7">
        <v>5</v>
      </c>
      <c r="M29" s="12"/>
    </row>
    <row r="30" spans="1:13" x14ac:dyDescent="0.35">
      <c r="A30" s="7">
        <v>149</v>
      </c>
      <c r="B30" s="35" t="s">
        <v>200</v>
      </c>
      <c r="C30" s="7">
        <v>4</v>
      </c>
    </row>
    <row r="31" spans="1:13" x14ac:dyDescent="0.35">
      <c r="A31" s="7">
        <v>174</v>
      </c>
      <c r="B31" s="35" t="s">
        <v>73</v>
      </c>
      <c r="C31" s="7">
        <v>3</v>
      </c>
    </row>
    <row r="32" spans="1:13" x14ac:dyDescent="0.35">
      <c r="A32" s="7">
        <v>182</v>
      </c>
      <c r="B32" s="35" t="s">
        <v>62</v>
      </c>
      <c r="C32" s="7">
        <v>3</v>
      </c>
    </row>
    <row r="33" spans="1:3" x14ac:dyDescent="0.35">
      <c r="A33" s="7">
        <v>188</v>
      </c>
      <c r="B33" s="35" t="s">
        <v>28</v>
      </c>
      <c r="C33" s="7">
        <v>3</v>
      </c>
    </row>
    <row r="34" spans="1:3" x14ac:dyDescent="0.35">
      <c r="A34" s="7">
        <v>200</v>
      </c>
      <c r="B34" s="35" t="s">
        <v>190</v>
      </c>
      <c r="C34" s="7">
        <v>2</v>
      </c>
    </row>
    <row r="35" spans="1:3" x14ac:dyDescent="0.35">
      <c r="A35" s="7">
        <v>207</v>
      </c>
      <c r="B35" s="35" t="s">
        <v>212</v>
      </c>
      <c r="C35" s="7">
        <v>2</v>
      </c>
    </row>
    <row r="36" spans="1:3" x14ac:dyDescent="0.35">
      <c r="A36" s="7">
        <v>208</v>
      </c>
      <c r="B36" s="35" t="s">
        <v>229</v>
      </c>
      <c r="C36" s="7">
        <v>2</v>
      </c>
    </row>
  </sheetData>
  <sortState xmlns:xlrd2="http://schemas.microsoft.com/office/spreadsheetml/2017/richdata2" ref="G5:L213">
    <sortCondition descending="1" ref="J5:J213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6"/>
  <sheetViews>
    <sheetView workbookViewId="0">
      <selection activeCell="A3" sqref="A3:G3"/>
    </sheetView>
  </sheetViews>
  <sheetFormatPr baseColWidth="10" defaultRowHeight="15.5" x14ac:dyDescent="0.35"/>
  <cols>
    <col min="1" max="1" width="12" style="7" customWidth="1"/>
    <col min="2" max="2" width="28.09765625" style="7" customWidth="1"/>
    <col min="3" max="3" width="11" style="34" customWidth="1"/>
    <col min="4" max="16384" width="11.19921875" style="2"/>
  </cols>
  <sheetData>
    <row r="1" spans="1:7" x14ac:dyDescent="0.35">
      <c r="A1" s="37" t="s">
        <v>439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1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7"/>
      <c r="B4" s="7"/>
      <c r="C4" s="34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2" t="s">
        <v>229</v>
      </c>
      <c r="C6" s="7">
        <v>83</v>
      </c>
    </row>
    <row r="7" spans="1:7" x14ac:dyDescent="0.35">
      <c r="A7" s="7">
        <v>2</v>
      </c>
      <c r="B7" s="2" t="s">
        <v>212</v>
      </c>
      <c r="C7" s="7">
        <v>82</v>
      </c>
    </row>
    <row r="8" spans="1:7" x14ac:dyDescent="0.35">
      <c r="A8" s="7">
        <v>22</v>
      </c>
      <c r="B8" s="7" t="s">
        <v>244</v>
      </c>
      <c r="C8" s="7">
        <v>70</v>
      </c>
    </row>
    <row r="9" spans="1:7" x14ac:dyDescent="0.35">
      <c r="A9" s="7">
        <v>28</v>
      </c>
      <c r="B9" s="7" t="s">
        <v>236</v>
      </c>
      <c r="C9" s="7">
        <v>69</v>
      </c>
    </row>
    <row r="10" spans="1:7" x14ac:dyDescent="0.35">
      <c r="A10" s="7">
        <v>29</v>
      </c>
      <c r="B10" s="7" t="s">
        <v>196</v>
      </c>
      <c r="C10" s="7">
        <v>69</v>
      </c>
    </row>
    <row r="11" spans="1:7" x14ac:dyDescent="0.35">
      <c r="A11" s="7">
        <v>31</v>
      </c>
      <c r="B11" s="7" t="s">
        <v>109</v>
      </c>
      <c r="C11" s="7">
        <v>69</v>
      </c>
    </row>
    <row r="12" spans="1:7" x14ac:dyDescent="0.35">
      <c r="A12" s="7">
        <v>44</v>
      </c>
      <c r="B12" s="7" t="s">
        <v>194</v>
      </c>
      <c r="C12" s="7">
        <v>68</v>
      </c>
    </row>
    <row r="13" spans="1:7" x14ac:dyDescent="0.35">
      <c r="A13" s="7">
        <v>46</v>
      </c>
      <c r="B13" s="7" t="s">
        <v>174</v>
      </c>
      <c r="C13" s="7">
        <v>68</v>
      </c>
    </row>
    <row r="14" spans="1:7" x14ac:dyDescent="0.35">
      <c r="A14" s="7">
        <v>74</v>
      </c>
      <c r="B14" s="7" t="s">
        <v>260</v>
      </c>
      <c r="C14" s="7">
        <v>66</v>
      </c>
    </row>
    <row r="15" spans="1:7" x14ac:dyDescent="0.35">
      <c r="A15" s="7">
        <v>81</v>
      </c>
      <c r="B15" s="7" t="s">
        <v>307</v>
      </c>
      <c r="C15" s="7">
        <v>66</v>
      </c>
    </row>
    <row r="16" spans="1:7" x14ac:dyDescent="0.35">
      <c r="A16" s="7">
        <v>88</v>
      </c>
      <c r="B16" s="2" t="s">
        <v>325</v>
      </c>
      <c r="C16" s="7">
        <v>65</v>
      </c>
    </row>
    <row r="17" spans="1:3" x14ac:dyDescent="0.35">
      <c r="A17" s="2"/>
      <c r="B17" s="13" t="s">
        <v>2</v>
      </c>
      <c r="C17" s="13">
        <v>65</v>
      </c>
    </row>
    <row r="18" spans="1:3" x14ac:dyDescent="0.35">
      <c r="A18" s="7">
        <v>101</v>
      </c>
      <c r="B18" s="7" t="s">
        <v>160</v>
      </c>
      <c r="C18" s="7">
        <v>65</v>
      </c>
    </row>
    <row r="19" spans="1:3" x14ac:dyDescent="0.35">
      <c r="A19" s="2"/>
      <c r="B19" s="9" t="s">
        <v>356</v>
      </c>
      <c r="C19" s="9">
        <v>64</v>
      </c>
    </row>
    <row r="20" spans="1:3" x14ac:dyDescent="0.35">
      <c r="A20" s="7">
        <v>125</v>
      </c>
      <c r="B20" s="7" t="s">
        <v>329</v>
      </c>
      <c r="C20" s="7">
        <v>63</v>
      </c>
    </row>
    <row r="21" spans="1:3" x14ac:dyDescent="0.35">
      <c r="A21" s="7">
        <v>126</v>
      </c>
      <c r="B21" s="7" t="s">
        <v>1</v>
      </c>
      <c r="C21" s="7">
        <v>63</v>
      </c>
    </row>
    <row r="22" spans="1:3" x14ac:dyDescent="0.35">
      <c r="A22" s="7">
        <v>132</v>
      </c>
      <c r="B22" s="7" t="s">
        <v>3</v>
      </c>
      <c r="C22" s="7">
        <v>63</v>
      </c>
    </row>
    <row r="23" spans="1:3" x14ac:dyDescent="0.35">
      <c r="A23" s="7">
        <v>137</v>
      </c>
      <c r="B23" s="7" t="s">
        <v>273</v>
      </c>
      <c r="C23" s="7">
        <v>63</v>
      </c>
    </row>
    <row r="24" spans="1:3" x14ac:dyDescent="0.35">
      <c r="A24" s="13">
        <v>147</v>
      </c>
      <c r="B24" s="13" t="s">
        <v>286</v>
      </c>
      <c r="C24" s="13">
        <v>61</v>
      </c>
    </row>
    <row r="25" spans="1:3" x14ac:dyDescent="0.35">
      <c r="A25" s="7">
        <v>152</v>
      </c>
      <c r="B25" s="7" t="s">
        <v>52</v>
      </c>
      <c r="C25" s="7">
        <v>60</v>
      </c>
    </row>
    <row r="26" spans="1:3" x14ac:dyDescent="0.35">
      <c r="A26" s="7">
        <v>153</v>
      </c>
      <c r="B26" s="7" t="s">
        <v>75</v>
      </c>
      <c r="C26" s="7">
        <v>60</v>
      </c>
    </row>
    <row r="27" spans="1:3" x14ac:dyDescent="0.35">
      <c r="A27" s="7">
        <v>164</v>
      </c>
      <c r="B27" s="7" t="s">
        <v>246</v>
      </c>
      <c r="C27" s="7">
        <v>59</v>
      </c>
    </row>
    <row r="28" spans="1:3" x14ac:dyDescent="0.35">
      <c r="A28" s="7">
        <v>169</v>
      </c>
      <c r="B28" s="7" t="s">
        <v>63</v>
      </c>
      <c r="C28" s="7">
        <v>58</v>
      </c>
    </row>
    <row r="29" spans="1:3" x14ac:dyDescent="0.35">
      <c r="A29" s="7">
        <v>174</v>
      </c>
      <c r="B29" s="2" t="s">
        <v>73</v>
      </c>
      <c r="C29" s="7">
        <v>58</v>
      </c>
    </row>
    <row r="30" spans="1:3" x14ac:dyDescent="0.35">
      <c r="A30" s="7">
        <v>177</v>
      </c>
      <c r="B30" s="7" t="s">
        <v>76</v>
      </c>
      <c r="C30" s="7">
        <v>57</v>
      </c>
    </row>
    <row r="31" spans="1:3" x14ac:dyDescent="0.35">
      <c r="A31" s="7">
        <v>184</v>
      </c>
      <c r="B31" s="7" t="s">
        <v>48</v>
      </c>
      <c r="C31" s="7">
        <v>57</v>
      </c>
    </row>
    <row r="32" spans="1:3" x14ac:dyDescent="0.35">
      <c r="A32" s="7">
        <v>188</v>
      </c>
      <c r="B32" s="7" t="s">
        <v>29</v>
      </c>
      <c r="C32" s="7">
        <v>56</v>
      </c>
    </row>
    <row r="33" spans="1:3" x14ac:dyDescent="0.35">
      <c r="A33" s="7">
        <v>191</v>
      </c>
      <c r="B33" s="7" t="s">
        <v>45</v>
      </c>
      <c r="C33" s="7">
        <v>56</v>
      </c>
    </row>
    <row r="34" spans="1:3" x14ac:dyDescent="0.35">
      <c r="A34" s="7">
        <v>204</v>
      </c>
      <c r="B34" s="2" t="s">
        <v>357</v>
      </c>
      <c r="C34" s="7">
        <v>51</v>
      </c>
    </row>
    <row r="35" spans="1:3" x14ac:dyDescent="0.35">
      <c r="A35" s="7">
        <v>207</v>
      </c>
      <c r="B35" s="2" t="s">
        <v>61</v>
      </c>
      <c r="C35" s="7">
        <v>51</v>
      </c>
    </row>
    <row r="36" spans="1:3" x14ac:dyDescent="0.35">
      <c r="A36" s="7">
        <v>208</v>
      </c>
      <c r="B36" s="2" t="s">
        <v>31</v>
      </c>
      <c r="C36" s="7">
        <v>49</v>
      </c>
    </row>
  </sheetData>
  <sortState xmlns:xlrd2="http://schemas.microsoft.com/office/spreadsheetml/2017/richdata2" ref="G5:L214">
    <sortCondition descending="1" ref="J5:J214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6"/>
  <sheetViews>
    <sheetView zoomScale="104" zoomScaleNormal="104" workbookViewId="0">
      <selection activeCell="E8" sqref="E8"/>
    </sheetView>
  </sheetViews>
  <sheetFormatPr baseColWidth="10" defaultRowHeight="15.5" x14ac:dyDescent="0.35"/>
  <cols>
    <col min="1" max="1" width="12" style="7" customWidth="1"/>
    <col min="2" max="2" width="28.69921875" style="7" customWidth="1"/>
    <col min="3" max="3" width="12" style="7" customWidth="1"/>
    <col min="4" max="16384" width="11.19921875" style="2"/>
  </cols>
  <sheetData>
    <row r="1" spans="1:7" x14ac:dyDescent="0.35">
      <c r="A1" s="37" t="s">
        <v>440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0.5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7"/>
      <c r="B4" s="7"/>
      <c r="C4" s="7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2" t="s">
        <v>182</v>
      </c>
      <c r="C6" s="8">
        <v>121262.581856561</v>
      </c>
    </row>
    <row r="7" spans="1:7" x14ac:dyDescent="0.35">
      <c r="A7" s="7">
        <v>2</v>
      </c>
      <c r="B7" s="7" t="s">
        <v>327</v>
      </c>
      <c r="C7" s="8">
        <v>108893.24421602</v>
      </c>
    </row>
    <row r="8" spans="1:7" x14ac:dyDescent="0.35">
      <c r="A8" s="7">
        <v>5</v>
      </c>
      <c r="B8" s="7" t="s">
        <v>293</v>
      </c>
      <c r="C8" s="8">
        <v>89847.755964927099</v>
      </c>
    </row>
    <row r="9" spans="1:7" x14ac:dyDescent="0.35">
      <c r="A9" s="7">
        <v>8</v>
      </c>
      <c r="B9" s="7" t="s">
        <v>160</v>
      </c>
      <c r="C9" s="8">
        <v>80063.506955997596</v>
      </c>
    </row>
    <row r="10" spans="1:7" x14ac:dyDescent="0.35">
      <c r="A10" s="7">
        <v>16</v>
      </c>
      <c r="B10" s="7" t="s">
        <v>280</v>
      </c>
      <c r="C10" s="8">
        <v>72029.8926183328</v>
      </c>
    </row>
    <row r="11" spans="1:7" x14ac:dyDescent="0.35">
      <c r="A11" s="13">
        <v>19</v>
      </c>
      <c r="B11" s="13" t="s">
        <v>286</v>
      </c>
      <c r="C11" s="15">
        <v>63818.109237397402</v>
      </c>
    </row>
    <row r="12" spans="1:7" x14ac:dyDescent="0.35">
      <c r="A12" s="2"/>
      <c r="B12" s="9" t="s">
        <v>356</v>
      </c>
      <c r="C12" s="28">
        <v>60129.067397281797</v>
      </c>
    </row>
    <row r="13" spans="1:7" x14ac:dyDescent="0.35">
      <c r="A13" s="7">
        <v>25</v>
      </c>
      <c r="B13" s="7" t="s">
        <v>329</v>
      </c>
      <c r="C13" s="8">
        <v>57801.816992109299</v>
      </c>
    </row>
    <row r="14" spans="1:7" x14ac:dyDescent="0.35">
      <c r="A14" s="7">
        <v>28</v>
      </c>
      <c r="B14" s="7" t="s">
        <v>244</v>
      </c>
      <c r="C14" s="8">
        <v>55073.805759788702</v>
      </c>
    </row>
    <row r="15" spans="1:7" x14ac:dyDescent="0.35">
      <c r="A15" s="7">
        <v>32</v>
      </c>
      <c r="B15" s="7" t="s">
        <v>246</v>
      </c>
      <c r="C15" s="8">
        <v>52665.032774897198</v>
      </c>
    </row>
    <row r="16" spans="1:7" x14ac:dyDescent="0.35">
      <c r="A16" s="7">
        <v>33</v>
      </c>
      <c r="B16" s="7" t="s">
        <v>311</v>
      </c>
      <c r="C16" s="8">
        <v>51712.736948870799</v>
      </c>
    </row>
    <row r="17" spans="1:3" x14ac:dyDescent="0.35">
      <c r="A17" s="7">
        <v>42</v>
      </c>
      <c r="B17" s="7" t="s">
        <v>307</v>
      </c>
      <c r="C17" s="8">
        <v>43797.979242370602</v>
      </c>
    </row>
    <row r="18" spans="1:3" x14ac:dyDescent="0.35">
      <c r="A18" s="7">
        <v>44</v>
      </c>
      <c r="B18" s="7" t="s">
        <v>232</v>
      </c>
      <c r="C18" s="8">
        <v>42740.6736212045</v>
      </c>
    </row>
    <row r="19" spans="1:3" x14ac:dyDescent="0.35">
      <c r="A19" s="7">
        <v>57</v>
      </c>
      <c r="B19" s="7" t="s">
        <v>111</v>
      </c>
      <c r="C19" s="8">
        <v>31537.982795012998</v>
      </c>
    </row>
    <row r="20" spans="1:3" x14ac:dyDescent="0.35">
      <c r="A20" s="7">
        <v>66</v>
      </c>
      <c r="B20" s="7" t="s">
        <v>99</v>
      </c>
      <c r="C20" s="8">
        <v>24741.837234336199</v>
      </c>
    </row>
    <row r="21" spans="1:3" x14ac:dyDescent="0.35">
      <c r="A21" s="7">
        <v>68</v>
      </c>
      <c r="B21" s="7" t="s">
        <v>236</v>
      </c>
      <c r="C21" s="8">
        <v>24181.333010083301</v>
      </c>
    </row>
    <row r="22" spans="1:3" x14ac:dyDescent="0.35">
      <c r="A22" s="2"/>
      <c r="B22" s="13" t="s">
        <v>2</v>
      </c>
      <c r="C22" s="15">
        <v>22615.6691467401</v>
      </c>
    </row>
    <row r="23" spans="1:3" x14ac:dyDescent="0.35">
      <c r="A23" s="7">
        <v>91</v>
      </c>
      <c r="B23" s="7" t="s">
        <v>3</v>
      </c>
      <c r="C23" s="8">
        <v>17723.7204111219</v>
      </c>
    </row>
    <row r="24" spans="1:3" x14ac:dyDescent="0.35">
      <c r="A24" s="7">
        <v>93</v>
      </c>
      <c r="B24" s="7" t="s">
        <v>312</v>
      </c>
      <c r="C24" s="8">
        <v>16961.3542962951</v>
      </c>
    </row>
    <row r="25" spans="1:3" x14ac:dyDescent="0.35">
      <c r="A25" s="7">
        <v>95</v>
      </c>
      <c r="B25" s="7" t="s">
        <v>1</v>
      </c>
      <c r="C25" s="8">
        <v>16592.937486931201</v>
      </c>
    </row>
    <row r="26" spans="1:3" x14ac:dyDescent="0.35">
      <c r="A26" s="7">
        <v>97</v>
      </c>
      <c r="B26" s="7" t="s">
        <v>121</v>
      </c>
      <c r="C26" s="8">
        <v>16102.5281353269</v>
      </c>
    </row>
    <row r="27" spans="1:3" x14ac:dyDescent="0.35">
      <c r="A27" s="7">
        <v>100</v>
      </c>
      <c r="B27" s="7" t="s">
        <v>174</v>
      </c>
      <c r="C27" s="8">
        <v>15007.642499690401</v>
      </c>
    </row>
    <row r="28" spans="1:3" x14ac:dyDescent="0.35">
      <c r="A28" s="7">
        <v>101</v>
      </c>
      <c r="B28" s="7" t="s">
        <v>21</v>
      </c>
      <c r="C28" s="8">
        <v>14933.7825955117</v>
      </c>
    </row>
    <row r="29" spans="1:3" x14ac:dyDescent="0.35">
      <c r="A29" s="7">
        <v>111</v>
      </c>
      <c r="B29" s="7" t="s">
        <v>181</v>
      </c>
      <c r="C29" s="8">
        <v>12185.441636830699</v>
      </c>
    </row>
    <row r="30" spans="1:3" x14ac:dyDescent="0.35">
      <c r="A30" s="7">
        <v>119</v>
      </c>
      <c r="B30" s="7" t="s">
        <v>194</v>
      </c>
      <c r="C30" s="8">
        <v>9943.8859146842005</v>
      </c>
    </row>
    <row r="31" spans="1:3" x14ac:dyDescent="0.35">
      <c r="A31" s="7">
        <v>121</v>
      </c>
      <c r="B31" s="7" t="s">
        <v>14</v>
      </c>
      <c r="C31" s="8">
        <v>9784.5528956509297</v>
      </c>
    </row>
    <row r="32" spans="1:3" x14ac:dyDescent="0.35">
      <c r="A32" s="7">
        <v>139</v>
      </c>
      <c r="B32" s="7" t="s">
        <v>62</v>
      </c>
      <c r="C32" s="8">
        <v>6099.6227690492597</v>
      </c>
    </row>
    <row r="33" spans="1:3" x14ac:dyDescent="0.35">
      <c r="A33" s="7">
        <v>168</v>
      </c>
      <c r="B33" s="2" t="s">
        <v>58</v>
      </c>
      <c r="C33" s="8">
        <v>2548.1857205777901</v>
      </c>
    </row>
    <row r="34" spans="1:3" x14ac:dyDescent="0.35">
      <c r="A34" s="7">
        <v>176</v>
      </c>
      <c r="B34" s="2" t="s">
        <v>34</v>
      </c>
      <c r="C34" s="8">
        <v>1559.69769882485</v>
      </c>
    </row>
    <row r="35" spans="1:3" x14ac:dyDescent="0.35">
      <c r="A35" s="7">
        <v>178</v>
      </c>
      <c r="B35" s="2" t="s">
        <v>31</v>
      </c>
      <c r="C35" s="8">
        <v>1333.7857970068801</v>
      </c>
    </row>
    <row r="36" spans="1:3" x14ac:dyDescent="0.35">
      <c r="A36" s="7">
        <v>179</v>
      </c>
      <c r="B36" s="2" t="s">
        <v>67</v>
      </c>
      <c r="C36" s="8">
        <v>921.58018371811897</v>
      </c>
    </row>
  </sheetData>
  <sortState xmlns:xlrd2="http://schemas.microsoft.com/office/spreadsheetml/2017/richdata2" ref="G5:L214">
    <sortCondition descending="1" ref="J5:J214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workbookViewId="0">
      <selection activeCell="A3" sqref="A3:XFD3"/>
    </sheetView>
  </sheetViews>
  <sheetFormatPr baseColWidth="10" defaultColWidth="11" defaultRowHeight="15.5" x14ac:dyDescent="0.35"/>
  <cols>
    <col min="1" max="1" width="11" style="2" customWidth="1"/>
    <col min="2" max="2" width="32.09765625" style="2" customWidth="1"/>
    <col min="3" max="7" width="11" style="2"/>
    <col min="8" max="8" width="21.69921875" style="2" customWidth="1"/>
    <col min="9" max="9" width="18.796875" style="2" customWidth="1"/>
    <col min="10" max="10" width="14.296875" style="2" customWidth="1"/>
    <col min="11" max="16384" width="11" style="2"/>
  </cols>
  <sheetData>
    <row r="1" spans="1:7" x14ac:dyDescent="0.35">
      <c r="A1" s="37" t="s">
        <v>423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4" spans="1:7" s="12" customFormat="1" x14ac:dyDescent="0.35">
      <c r="A4" s="2"/>
      <c r="B4" s="2"/>
      <c r="C4" s="2"/>
      <c r="D4" s="2"/>
      <c r="E4" s="2"/>
      <c r="F4" s="2"/>
      <c r="G4" s="2"/>
    </row>
    <row r="5" spans="1:7" x14ac:dyDescent="0.35">
      <c r="A5" s="12" t="s">
        <v>7</v>
      </c>
      <c r="B5" s="12" t="s">
        <v>8</v>
      </c>
      <c r="C5" s="12" t="s">
        <v>9</v>
      </c>
      <c r="D5" s="12"/>
      <c r="E5" s="12"/>
      <c r="F5" s="12"/>
      <c r="G5" s="12"/>
    </row>
    <row r="6" spans="1:7" x14ac:dyDescent="0.35">
      <c r="A6" s="7">
        <v>1</v>
      </c>
      <c r="B6" s="7" t="s">
        <v>307</v>
      </c>
      <c r="C6" s="8">
        <v>16376</v>
      </c>
    </row>
    <row r="7" spans="1:7" x14ac:dyDescent="0.35">
      <c r="A7" s="7">
        <v>2</v>
      </c>
      <c r="B7" s="7" t="s">
        <v>236</v>
      </c>
      <c r="C7" s="8">
        <v>9600</v>
      </c>
    </row>
    <row r="8" spans="1:7" x14ac:dyDescent="0.35">
      <c r="A8" s="7">
        <v>3</v>
      </c>
      <c r="B8" s="7" t="s">
        <v>160</v>
      </c>
      <c r="C8" s="8">
        <v>9148</v>
      </c>
    </row>
    <row r="9" spans="1:7" x14ac:dyDescent="0.35">
      <c r="A9" s="7">
        <v>4</v>
      </c>
      <c r="B9" s="7" t="s">
        <v>159</v>
      </c>
      <c r="C9" s="8">
        <v>9093</v>
      </c>
    </row>
    <row r="10" spans="1:7" x14ac:dyDescent="0.35">
      <c r="A10" s="7">
        <v>5</v>
      </c>
      <c r="B10" s="7" t="s">
        <v>109</v>
      </c>
      <c r="C10" s="8">
        <v>8358</v>
      </c>
    </row>
    <row r="11" spans="1:7" x14ac:dyDescent="0.35">
      <c r="A11" s="7">
        <v>6</v>
      </c>
      <c r="B11" s="7" t="s">
        <v>333</v>
      </c>
      <c r="C11" s="8">
        <v>7683</v>
      </c>
    </row>
    <row r="12" spans="1:7" x14ac:dyDescent="0.35">
      <c r="A12" s="7" t="s">
        <v>5</v>
      </c>
      <c r="B12" s="9" t="s">
        <v>356</v>
      </c>
      <c r="C12" s="8">
        <v>4006</v>
      </c>
    </row>
    <row r="13" spans="1:7" x14ac:dyDescent="0.35">
      <c r="A13" s="7">
        <v>7</v>
      </c>
      <c r="B13" s="7" t="s">
        <v>194</v>
      </c>
      <c r="C13" s="8">
        <v>2973</v>
      </c>
    </row>
    <row r="14" spans="1:7" x14ac:dyDescent="0.35">
      <c r="A14" s="10">
        <v>8</v>
      </c>
      <c r="B14" s="10" t="s">
        <v>105</v>
      </c>
      <c r="C14" s="11">
        <v>2792</v>
      </c>
    </row>
    <row r="15" spans="1:7" x14ac:dyDescent="0.35">
      <c r="A15" s="7">
        <v>9</v>
      </c>
      <c r="B15" s="7" t="s">
        <v>162</v>
      </c>
      <c r="C15" s="8">
        <v>2700</v>
      </c>
    </row>
    <row r="16" spans="1:7" x14ac:dyDescent="0.35">
      <c r="A16" s="7">
        <v>10</v>
      </c>
      <c r="B16" s="7" t="s">
        <v>1</v>
      </c>
      <c r="C16" s="8">
        <v>2382</v>
      </c>
    </row>
    <row r="17" spans="1:3" x14ac:dyDescent="0.35">
      <c r="A17" s="7">
        <v>11</v>
      </c>
      <c r="B17" s="7" t="s">
        <v>357</v>
      </c>
      <c r="C17" s="8">
        <v>2267</v>
      </c>
    </row>
    <row r="18" spans="1:3" x14ac:dyDescent="0.35">
      <c r="A18" s="7">
        <v>12</v>
      </c>
      <c r="B18" s="7" t="s">
        <v>202</v>
      </c>
      <c r="C18" s="8">
        <v>2150</v>
      </c>
    </row>
    <row r="19" spans="1:3" x14ac:dyDescent="0.35">
      <c r="A19" s="7">
        <v>13</v>
      </c>
      <c r="B19" s="7" t="s">
        <v>99</v>
      </c>
      <c r="C19" s="8">
        <v>1959</v>
      </c>
    </row>
    <row r="20" spans="1:3" x14ac:dyDescent="0.35">
      <c r="A20" s="7">
        <v>14</v>
      </c>
      <c r="B20" s="7" t="s">
        <v>174</v>
      </c>
      <c r="C20" s="8">
        <v>1911</v>
      </c>
    </row>
    <row r="21" spans="1:3" x14ac:dyDescent="0.35">
      <c r="A21" s="7">
        <v>15</v>
      </c>
      <c r="B21" s="7" t="s">
        <v>0</v>
      </c>
      <c r="C21" s="8">
        <v>1765</v>
      </c>
    </row>
    <row r="22" spans="1:3" x14ac:dyDescent="0.35">
      <c r="A22" s="7">
        <v>16</v>
      </c>
      <c r="B22" s="7" t="s">
        <v>4</v>
      </c>
      <c r="C22" s="8">
        <v>1676</v>
      </c>
    </row>
    <row r="23" spans="1:3" x14ac:dyDescent="0.35">
      <c r="A23" s="7">
        <v>17</v>
      </c>
      <c r="B23" s="7" t="s">
        <v>196</v>
      </c>
      <c r="C23" s="8">
        <v>1629</v>
      </c>
    </row>
    <row r="24" spans="1:3" x14ac:dyDescent="0.35">
      <c r="A24" s="7">
        <v>18</v>
      </c>
      <c r="B24" s="7" t="s">
        <v>248</v>
      </c>
      <c r="C24" s="8">
        <v>1557</v>
      </c>
    </row>
    <row r="25" spans="1:3" x14ac:dyDescent="0.35">
      <c r="A25" s="7">
        <v>19</v>
      </c>
      <c r="B25" s="7" t="s">
        <v>121</v>
      </c>
      <c r="C25" s="8">
        <v>1280</v>
      </c>
    </row>
    <row r="26" spans="1:3" x14ac:dyDescent="0.35">
      <c r="A26" s="7">
        <v>20</v>
      </c>
      <c r="B26" s="7" t="s">
        <v>61</v>
      </c>
      <c r="C26" s="8">
        <v>1267</v>
      </c>
    </row>
    <row r="27" spans="1:3" x14ac:dyDescent="0.35">
      <c r="A27" s="7">
        <v>21</v>
      </c>
      <c r="B27" s="7" t="s">
        <v>41</v>
      </c>
      <c r="C27" s="8">
        <v>1259</v>
      </c>
    </row>
    <row r="28" spans="1:3" x14ac:dyDescent="0.35">
      <c r="A28" s="7">
        <v>22</v>
      </c>
      <c r="B28" s="7" t="s">
        <v>28</v>
      </c>
      <c r="C28" s="8">
        <v>1247</v>
      </c>
    </row>
    <row r="29" spans="1:3" x14ac:dyDescent="0.35">
      <c r="A29" s="7">
        <v>23</v>
      </c>
      <c r="B29" s="7" t="s">
        <v>21</v>
      </c>
      <c r="C29" s="8">
        <v>1221</v>
      </c>
    </row>
    <row r="30" spans="1:3" x14ac:dyDescent="0.35">
      <c r="A30" s="7">
        <v>24</v>
      </c>
      <c r="B30" s="7" t="s">
        <v>58</v>
      </c>
      <c r="C30" s="8">
        <v>1220</v>
      </c>
    </row>
    <row r="31" spans="1:3" x14ac:dyDescent="0.35">
      <c r="A31" s="7">
        <v>25</v>
      </c>
      <c r="B31" s="7" t="s">
        <v>113</v>
      </c>
      <c r="C31" s="8">
        <v>1124</v>
      </c>
    </row>
    <row r="32" spans="1:3" x14ac:dyDescent="0.35">
      <c r="A32" s="7">
        <v>26</v>
      </c>
      <c r="B32" s="7" t="s">
        <v>107</v>
      </c>
      <c r="C32" s="8">
        <v>1083</v>
      </c>
    </row>
    <row r="33" spans="1:3" x14ac:dyDescent="0.35">
      <c r="A33" s="7">
        <v>27</v>
      </c>
      <c r="B33" s="7" t="s">
        <v>59</v>
      </c>
      <c r="C33" s="8">
        <v>1031</v>
      </c>
    </row>
    <row r="34" spans="1:3" x14ac:dyDescent="0.35">
      <c r="A34" s="7">
        <v>28</v>
      </c>
      <c r="B34" s="7" t="s">
        <v>73</v>
      </c>
      <c r="C34" s="8">
        <v>1000</v>
      </c>
    </row>
    <row r="35" spans="1:3" x14ac:dyDescent="0.35">
      <c r="A35" s="7">
        <v>29</v>
      </c>
      <c r="B35" s="7" t="s">
        <v>3</v>
      </c>
      <c r="C35" s="7">
        <v>995</v>
      </c>
    </row>
    <row r="36" spans="1:3" x14ac:dyDescent="0.35">
      <c r="A36" s="7"/>
      <c r="B36" s="7"/>
      <c r="C36" s="7"/>
    </row>
    <row r="37" spans="1:3" x14ac:dyDescent="0.35">
      <c r="A37" s="12">
        <v>49</v>
      </c>
      <c r="B37" s="12" t="s">
        <v>286</v>
      </c>
      <c r="C37" s="13">
        <v>551</v>
      </c>
    </row>
    <row r="38" spans="1:3" x14ac:dyDescent="0.35">
      <c r="A38" s="7"/>
      <c r="B38" s="7"/>
      <c r="C38" s="7"/>
    </row>
    <row r="39" spans="1:3" x14ac:dyDescent="0.35">
      <c r="C39" s="14"/>
    </row>
    <row r="40" spans="1:3" x14ac:dyDescent="0.35">
      <c r="C40" s="14"/>
    </row>
    <row r="41" spans="1:3" x14ac:dyDescent="0.35">
      <c r="A41" s="2" t="s">
        <v>5</v>
      </c>
      <c r="B41" s="13" t="s">
        <v>2</v>
      </c>
      <c r="C41" s="15">
        <v>130404</v>
      </c>
    </row>
  </sheetData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40"/>
  <sheetViews>
    <sheetView workbookViewId="0">
      <selection activeCell="A3" sqref="A3:XFD3"/>
    </sheetView>
  </sheetViews>
  <sheetFormatPr baseColWidth="10" defaultRowHeight="15.5" x14ac:dyDescent="0.35"/>
  <cols>
    <col min="1" max="1" width="7.796875" style="2" customWidth="1"/>
    <col min="2" max="2" width="26.3984375" style="2" customWidth="1"/>
    <col min="3" max="3" width="11.296875" style="5" bestFit="1" customWidth="1"/>
    <col min="4" max="16384" width="11.19921875" style="2"/>
  </cols>
  <sheetData>
    <row r="1" spans="1:7" x14ac:dyDescent="0.35">
      <c r="A1" s="37" t="s">
        <v>424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  <c r="E5" s="36"/>
    </row>
    <row r="6" spans="1:7" x14ac:dyDescent="0.35">
      <c r="A6" s="7">
        <v>1</v>
      </c>
      <c r="B6" s="7" t="s">
        <v>194</v>
      </c>
      <c r="C6" s="16">
        <v>1450.9</v>
      </c>
      <c r="E6" s="5"/>
    </row>
    <row r="7" spans="1:7" x14ac:dyDescent="0.35">
      <c r="A7" s="7">
        <v>2</v>
      </c>
      <c r="B7" s="7" t="s">
        <v>236</v>
      </c>
      <c r="C7" s="16">
        <v>1419.3</v>
      </c>
    </row>
    <row r="8" spans="1:7" x14ac:dyDescent="0.35">
      <c r="A8" s="7" t="s">
        <v>5</v>
      </c>
      <c r="B8" s="9" t="s">
        <v>356</v>
      </c>
      <c r="C8" s="17">
        <v>450.3</v>
      </c>
      <c r="E8" s="5"/>
    </row>
    <row r="9" spans="1:7" x14ac:dyDescent="0.35">
      <c r="A9" s="7">
        <v>3</v>
      </c>
      <c r="B9" s="7" t="s">
        <v>160</v>
      </c>
      <c r="C9" s="18">
        <v>345.4</v>
      </c>
      <c r="E9" s="5"/>
    </row>
    <row r="10" spans="1:7" x14ac:dyDescent="0.35">
      <c r="A10" s="7">
        <v>4</v>
      </c>
      <c r="B10" s="7" t="s">
        <v>174</v>
      </c>
      <c r="C10" s="18">
        <v>283.5</v>
      </c>
    </row>
    <row r="11" spans="1:7" x14ac:dyDescent="0.35">
      <c r="A11" s="7">
        <v>5</v>
      </c>
      <c r="B11" s="7" t="s">
        <v>200</v>
      </c>
      <c r="C11" s="18">
        <v>251.3</v>
      </c>
    </row>
    <row r="12" spans="1:7" x14ac:dyDescent="0.35">
      <c r="A12" s="7">
        <v>6</v>
      </c>
      <c r="B12" s="7" t="s">
        <v>62</v>
      </c>
      <c r="C12" s="18">
        <v>232.7</v>
      </c>
    </row>
    <row r="13" spans="1:7" x14ac:dyDescent="0.35">
      <c r="A13" s="10">
        <v>7</v>
      </c>
      <c r="B13" s="10" t="s">
        <v>109</v>
      </c>
      <c r="C13" s="19">
        <v>212</v>
      </c>
    </row>
    <row r="14" spans="1:7" x14ac:dyDescent="0.35">
      <c r="A14" s="7">
        <v>8</v>
      </c>
      <c r="B14" s="7" t="s">
        <v>191</v>
      </c>
      <c r="C14" s="18">
        <v>173.6</v>
      </c>
    </row>
    <row r="15" spans="1:7" x14ac:dyDescent="0.35">
      <c r="A15" s="7">
        <v>9</v>
      </c>
      <c r="B15" s="7" t="s">
        <v>307</v>
      </c>
      <c r="C15" s="18">
        <v>144.80000000000001</v>
      </c>
    </row>
    <row r="16" spans="1:7" x14ac:dyDescent="0.35">
      <c r="A16" s="7">
        <v>10</v>
      </c>
      <c r="B16" s="7" t="s">
        <v>73</v>
      </c>
      <c r="C16" s="18">
        <v>132.1</v>
      </c>
    </row>
    <row r="17" spans="1:253" x14ac:dyDescent="0.35">
      <c r="A17" s="7">
        <v>11</v>
      </c>
      <c r="B17" s="7" t="s">
        <v>99</v>
      </c>
      <c r="C17" s="18">
        <v>130.9</v>
      </c>
    </row>
    <row r="18" spans="1:253" s="12" customFormat="1" x14ac:dyDescent="0.35">
      <c r="A18" s="7">
        <v>12</v>
      </c>
      <c r="B18" s="7" t="s">
        <v>246</v>
      </c>
      <c r="C18" s="18">
        <v>123.8</v>
      </c>
      <c r="D18" s="2"/>
      <c r="G18" s="2"/>
      <c r="H18" s="2"/>
      <c r="I18" s="2"/>
      <c r="J18" s="2"/>
      <c r="K18" s="2"/>
    </row>
    <row r="19" spans="1:253" x14ac:dyDescent="0.35">
      <c r="A19" s="7">
        <v>13</v>
      </c>
      <c r="B19" s="7" t="s">
        <v>3</v>
      </c>
      <c r="C19" s="18">
        <v>116.5</v>
      </c>
    </row>
    <row r="20" spans="1:253" x14ac:dyDescent="0.35">
      <c r="A20" s="7">
        <v>14</v>
      </c>
      <c r="B20" s="7" t="s">
        <v>181</v>
      </c>
      <c r="C20" s="18">
        <v>115.8</v>
      </c>
    </row>
    <row r="21" spans="1:253" x14ac:dyDescent="0.35">
      <c r="A21" s="7">
        <v>15</v>
      </c>
      <c r="B21" s="7" t="s">
        <v>357</v>
      </c>
      <c r="C21" s="18">
        <v>109.3</v>
      </c>
    </row>
    <row r="22" spans="1:253" x14ac:dyDescent="0.35">
      <c r="A22" s="7">
        <v>16</v>
      </c>
      <c r="B22" s="7" t="s">
        <v>188</v>
      </c>
      <c r="C22" s="18">
        <v>101</v>
      </c>
    </row>
    <row r="23" spans="1:253" x14ac:dyDescent="0.35">
      <c r="A23" s="7">
        <v>17</v>
      </c>
      <c r="B23" s="7" t="s">
        <v>196</v>
      </c>
      <c r="C23" s="18">
        <v>91.6</v>
      </c>
    </row>
    <row r="24" spans="1:253" x14ac:dyDescent="0.35">
      <c r="A24" s="7">
        <v>18</v>
      </c>
      <c r="B24" s="7" t="s">
        <v>232</v>
      </c>
      <c r="C24" s="18">
        <v>87.5</v>
      </c>
    </row>
    <row r="25" spans="1:253" x14ac:dyDescent="0.35">
      <c r="A25" s="7">
        <v>19</v>
      </c>
      <c r="B25" s="7" t="s">
        <v>280</v>
      </c>
      <c r="C25" s="18">
        <v>84.6</v>
      </c>
    </row>
    <row r="26" spans="1:253" x14ac:dyDescent="0.35">
      <c r="A26" s="7">
        <v>20</v>
      </c>
      <c r="B26" s="7" t="s">
        <v>184</v>
      </c>
      <c r="C26" s="18">
        <v>71.7</v>
      </c>
    </row>
    <row r="27" spans="1:253" x14ac:dyDescent="0.35">
      <c r="A27" s="7">
        <v>21</v>
      </c>
      <c r="B27" s="7" t="s">
        <v>329</v>
      </c>
      <c r="C27" s="18">
        <v>69.099999999999994</v>
      </c>
    </row>
    <row r="28" spans="1:253" x14ac:dyDescent="0.35">
      <c r="A28" s="7">
        <v>22</v>
      </c>
      <c r="B28" s="7" t="s">
        <v>6</v>
      </c>
      <c r="C28" s="18">
        <v>68.599999999999994</v>
      </c>
    </row>
    <row r="29" spans="1:253" x14ac:dyDescent="0.35">
      <c r="A29" s="13">
        <v>23</v>
      </c>
      <c r="B29" s="13" t="s">
        <v>286</v>
      </c>
      <c r="C29" s="20">
        <v>66.5</v>
      </c>
      <c r="D29" s="12"/>
      <c r="E29" s="12"/>
      <c r="F29" s="21"/>
      <c r="L29" s="5"/>
      <c r="O29" s="5"/>
      <c r="R29" s="5"/>
      <c r="U29" s="5"/>
      <c r="X29" s="5"/>
      <c r="AA29" s="5"/>
      <c r="AD29" s="5"/>
      <c r="AG29" s="5"/>
      <c r="AJ29" s="5"/>
      <c r="AM29" s="5"/>
      <c r="AP29" s="5"/>
      <c r="AS29" s="5"/>
      <c r="AV29" s="5"/>
      <c r="AY29" s="5"/>
      <c r="BB29" s="5"/>
      <c r="BE29" s="5"/>
      <c r="BH29" s="5"/>
      <c r="BK29" s="5"/>
      <c r="BN29" s="5"/>
      <c r="BQ29" s="5"/>
      <c r="BT29" s="5"/>
      <c r="BW29" s="5"/>
      <c r="BZ29" s="5"/>
      <c r="CC29" s="5"/>
      <c r="CF29" s="5"/>
      <c r="CI29" s="5"/>
      <c r="CL29" s="5"/>
      <c r="CO29" s="5"/>
      <c r="CR29" s="5"/>
      <c r="CU29" s="5"/>
      <c r="CX29" s="5"/>
      <c r="DA29" s="5"/>
      <c r="DD29" s="5"/>
      <c r="DG29" s="5"/>
      <c r="DJ29" s="5"/>
      <c r="DM29" s="5"/>
      <c r="DP29" s="5"/>
      <c r="DS29" s="5"/>
      <c r="DV29" s="5"/>
      <c r="DY29" s="5"/>
      <c r="EB29" s="5"/>
      <c r="EE29" s="5"/>
      <c r="EH29" s="5"/>
      <c r="EK29" s="5"/>
      <c r="EN29" s="5"/>
      <c r="EQ29" s="5"/>
      <c r="ET29" s="5"/>
      <c r="EW29" s="5"/>
      <c r="EZ29" s="5"/>
      <c r="FC29" s="5"/>
      <c r="FF29" s="5"/>
      <c r="FI29" s="5"/>
      <c r="FL29" s="5"/>
      <c r="FO29" s="5"/>
      <c r="FR29" s="5"/>
      <c r="FU29" s="5"/>
      <c r="FX29" s="5"/>
      <c r="GA29" s="5"/>
      <c r="GD29" s="5"/>
      <c r="GG29" s="5"/>
      <c r="GJ29" s="5"/>
      <c r="GM29" s="5"/>
      <c r="GP29" s="5"/>
      <c r="GS29" s="5"/>
      <c r="GV29" s="5"/>
      <c r="GY29" s="5"/>
      <c r="HB29" s="5"/>
      <c r="HE29" s="5"/>
      <c r="HH29" s="5"/>
      <c r="HK29" s="5"/>
      <c r="HN29" s="5"/>
      <c r="HQ29" s="5"/>
      <c r="HT29" s="5"/>
      <c r="HW29" s="5"/>
      <c r="HZ29" s="5"/>
      <c r="IC29" s="5"/>
      <c r="IF29" s="5"/>
      <c r="II29" s="5"/>
      <c r="IL29" s="5"/>
      <c r="IO29" s="5"/>
      <c r="IR29" s="5"/>
    </row>
    <row r="30" spans="1:253" s="12" customFormat="1" x14ac:dyDescent="0.35">
      <c r="A30" s="7">
        <v>24</v>
      </c>
      <c r="B30" s="7" t="s">
        <v>21</v>
      </c>
      <c r="C30" s="18">
        <v>64</v>
      </c>
      <c r="D30" s="2"/>
      <c r="E30" s="5"/>
      <c r="F30" s="5"/>
      <c r="G30" s="2"/>
      <c r="H30" s="2"/>
      <c r="I30" s="2"/>
      <c r="J30" s="2"/>
      <c r="K30" s="2"/>
      <c r="L30" s="5"/>
      <c r="M30" s="2"/>
      <c r="N30" s="2"/>
      <c r="O30" s="5"/>
      <c r="P30" s="2"/>
      <c r="Q30" s="2"/>
      <c r="R30" s="5"/>
      <c r="S30" s="2"/>
      <c r="T30" s="2"/>
      <c r="U30" s="5"/>
      <c r="V30" s="2"/>
      <c r="W30" s="2"/>
      <c r="X30" s="5"/>
      <c r="Y30" s="2"/>
      <c r="Z30" s="2"/>
      <c r="AA30" s="5"/>
      <c r="AB30" s="2"/>
      <c r="AC30" s="2"/>
      <c r="AD30" s="5"/>
      <c r="AE30" s="2"/>
      <c r="AF30" s="2"/>
      <c r="AG30" s="5"/>
      <c r="AH30" s="2"/>
      <c r="AI30" s="2"/>
      <c r="AJ30" s="5"/>
      <c r="AK30" s="2"/>
      <c r="AL30" s="2"/>
      <c r="AM30" s="5"/>
      <c r="AN30" s="2"/>
      <c r="AO30" s="2"/>
      <c r="AP30" s="5"/>
      <c r="AQ30" s="2"/>
      <c r="AR30" s="2"/>
      <c r="AS30" s="5"/>
      <c r="AT30" s="2"/>
      <c r="AU30" s="2"/>
      <c r="AV30" s="5"/>
      <c r="AW30" s="2"/>
      <c r="AX30" s="2"/>
      <c r="AY30" s="5"/>
      <c r="AZ30" s="2"/>
      <c r="BA30" s="2"/>
      <c r="BB30" s="5"/>
      <c r="BC30" s="2"/>
      <c r="BD30" s="2"/>
      <c r="BE30" s="5"/>
      <c r="BF30" s="2"/>
      <c r="BG30" s="2"/>
      <c r="BH30" s="5"/>
      <c r="BI30" s="2"/>
      <c r="BJ30" s="2"/>
      <c r="BK30" s="5"/>
      <c r="BL30" s="2"/>
      <c r="BM30" s="2"/>
      <c r="BN30" s="5"/>
      <c r="BO30" s="2"/>
      <c r="BP30" s="2"/>
      <c r="BQ30" s="5"/>
      <c r="BR30" s="2"/>
      <c r="BS30" s="2"/>
      <c r="BT30" s="5"/>
      <c r="BU30" s="2"/>
      <c r="BV30" s="2"/>
      <c r="BW30" s="5"/>
      <c r="BX30" s="2"/>
      <c r="BY30" s="2"/>
      <c r="BZ30" s="5"/>
      <c r="CA30" s="2"/>
      <c r="CB30" s="2"/>
      <c r="CC30" s="5"/>
      <c r="CD30" s="2"/>
      <c r="CE30" s="2"/>
      <c r="CF30" s="5"/>
      <c r="CG30" s="2"/>
      <c r="CH30" s="2"/>
      <c r="CI30" s="5"/>
      <c r="CJ30" s="2"/>
      <c r="CK30" s="2"/>
      <c r="CL30" s="5"/>
      <c r="CM30" s="2"/>
      <c r="CN30" s="2"/>
      <c r="CO30" s="5"/>
      <c r="CP30" s="2"/>
      <c r="CQ30" s="2"/>
      <c r="CR30" s="5"/>
      <c r="CS30" s="2"/>
      <c r="CT30" s="2"/>
      <c r="CU30" s="5"/>
      <c r="CV30" s="2"/>
      <c r="CW30" s="2"/>
      <c r="CX30" s="5"/>
      <c r="CY30" s="2"/>
      <c r="CZ30" s="2"/>
      <c r="DA30" s="5"/>
      <c r="DB30" s="2"/>
      <c r="DC30" s="2"/>
      <c r="DD30" s="5"/>
      <c r="DE30" s="2"/>
      <c r="DF30" s="2"/>
      <c r="DG30" s="5"/>
      <c r="DH30" s="2"/>
      <c r="DI30" s="2"/>
      <c r="DJ30" s="5"/>
      <c r="DK30" s="2"/>
      <c r="DL30" s="2"/>
      <c r="DM30" s="5"/>
      <c r="DN30" s="2"/>
      <c r="DO30" s="2"/>
      <c r="DP30" s="5"/>
      <c r="DQ30" s="2"/>
      <c r="DR30" s="2"/>
      <c r="DS30" s="5"/>
      <c r="DT30" s="2"/>
      <c r="DU30" s="2"/>
      <c r="DV30" s="5"/>
      <c r="DW30" s="2"/>
      <c r="DX30" s="2"/>
      <c r="DY30" s="5"/>
      <c r="DZ30" s="2"/>
      <c r="EA30" s="2"/>
      <c r="EB30" s="5"/>
      <c r="EC30" s="2"/>
      <c r="ED30" s="2"/>
      <c r="EE30" s="5"/>
      <c r="EF30" s="2"/>
      <c r="EG30" s="2"/>
      <c r="EH30" s="5"/>
      <c r="EI30" s="2"/>
      <c r="EJ30" s="2"/>
      <c r="EK30" s="5"/>
      <c r="EL30" s="2"/>
      <c r="EM30" s="2"/>
      <c r="EN30" s="5"/>
      <c r="EO30" s="2"/>
      <c r="EP30" s="2"/>
      <c r="EQ30" s="5"/>
      <c r="ER30" s="2"/>
      <c r="ES30" s="2"/>
      <c r="ET30" s="5"/>
      <c r="EU30" s="2"/>
      <c r="EV30" s="2"/>
      <c r="EW30" s="5"/>
      <c r="EX30" s="2"/>
      <c r="EY30" s="2"/>
      <c r="EZ30" s="5"/>
      <c r="FA30" s="2"/>
      <c r="FB30" s="2"/>
      <c r="FC30" s="5"/>
      <c r="FD30" s="2"/>
      <c r="FE30" s="2"/>
      <c r="FF30" s="5"/>
      <c r="FG30" s="2"/>
      <c r="FH30" s="2"/>
      <c r="FI30" s="5"/>
      <c r="FJ30" s="2"/>
      <c r="FK30" s="2"/>
      <c r="FL30" s="5"/>
      <c r="FM30" s="2"/>
      <c r="FN30" s="2"/>
      <c r="FO30" s="5"/>
      <c r="FP30" s="2"/>
      <c r="FQ30" s="2"/>
      <c r="FR30" s="5"/>
      <c r="FS30" s="2"/>
      <c r="FT30" s="2"/>
      <c r="FU30" s="5"/>
      <c r="FV30" s="2"/>
      <c r="FW30" s="2"/>
      <c r="FX30" s="5"/>
      <c r="FY30" s="2"/>
      <c r="FZ30" s="2"/>
      <c r="GA30" s="5"/>
      <c r="GB30" s="2"/>
      <c r="GC30" s="2"/>
      <c r="GD30" s="5"/>
      <c r="GE30" s="2"/>
      <c r="GF30" s="2"/>
      <c r="GG30" s="5"/>
      <c r="GH30" s="2"/>
      <c r="GI30" s="2"/>
      <c r="GJ30" s="5"/>
      <c r="GK30" s="2"/>
      <c r="GL30" s="2"/>
      <c r="GM30" s="5"/>
      <c r="GN30" s="2"/>
      <c r="GO30" s="2"/>
      <c r="GP30" s="5"/>
      <c r="GQ30" s="2"/>
      <c r="GR30" s="2"/>
      <c r="GS30" s="5"/>
      <c r="GT30" s="2"/>
      <c r="GU30" s="2"/>
      <c r="GV30" s="5"/>
      <c r="GW30" s="2"/>
      <c r="GX30" s="2"/>
      <c r="GY30" s="5"/>
      <c r="GZ30" s="2"/>
      <c r="HA30" s="2"/>
      <c r="HB30" s="5"/>
      <c r="HC30" s="2"/>
      <c r="HD30" s="2"/>
      <c r="HE30" s="5"/>
      <c r="HF30" s="2"/>
      <c r="HG30" s="2"/>
      <c r="HH30" s="5"/>
      <c r="HI30" s="2"/>
      <c r="HJ30" s="2"/>
      <c r="HK30" s="5"/>
      <c r="HL30" s="2"/>
      <c r="HM30" s="2"/>
      <c r="HN30" s="5"/>
      <c r="HO30" s="2"/>
      <c r="HP30" s="2"/>
      <c r="HQ30" s="5"/>
      <c r="HR30" s="2"/>
      <c r="HS30" s="2"/>
      <c r="HT30" s="5"/>
      <c r="HU30" s="2"/>
      <c r="HV30" s="2"/>
      <c r="HW30" s="5"/>
      <c r="HX30" s="2"/>
      <c r="HY30" s="2"/>
      <c r="HZ30" s="5"/>
      <c r="IA30" s="2"/>
      <c r="IB30" s="2"/>
      <c r="IC30" s="5"/>
      <c r="ID30" s="2"/>
      <c r="IE30" s="2"/>
      <c r="IF30" s="5"/>
      <c r="IG30" s="2"/>
      <c r="IH30" s="2"/>
      <c r="II30" s="5"/>
      <c r="IJ30" s="2"/>
      <c r="IK30" s="2"/>
      <c r="IL30" s="5"/>
      <c r="IM30" s="2"/>
      <c r="IN30" s="2"/>
      <c r="IO30" s="5"/>
      <c r="IP30" s="2"/>
      <c r="IQ30" s="2"/>
      <c r="IR30" s="5"/>
      <c r="IS30" s="2"/>
    </row>
    <row r="31" spans="1:253" x14ac:dyDescent="0.35">
      <c r="A31" s="7">
        <v>25</v>
      </c>
      <c r="B31" s="7" t="s">
        <v>264</v>
      </c>
      <c r="C31" s="18">
        <v>59.3</v>
      </c>
    </row>
    <row r="32" spans="1:253" x14ac:dyDescent="0.35">
      <c r="A32" s="7">
        <v>26</v>
      </c>
      <c r="B32" s="7" t="s">
        <v>75</v>
      </c>
      <c r="C32" s="18">
        <v>56.4</v>
      </c>
    </row>
    <row r="33" spans="1:3" x14ac:dyDescent="0.35">
      <c r="A33" s="7">
        <v>27</v>
      </c>
      <c r="B33" s="7" t="s">
        <v>179</v>
      </c>
      <c r="C33" s="18">
        <v>54.5</v>
      </c>
    </row>
    <row r="34" spans="1:3" x14ac:dyDescent="0.35">
      <c r="A34" s="7">
        <v>28</v>
      </c>
      <c r="B34" s="7" t="s">
        <v>113</v>
      </c>
      <c r="C34" s="18">
        <v>52.9</v>
      </c>
    </row>
    <row r="35" spans="1:3" x14ac:dyDescent="0.35">
      <c r="A35" s="7">
        <v>29</v>
      </c>
      <c r="B35" s="7" t="s">
        <v>244</v>
      </c>
      <c r="C35" s="18">
        <v>51.7</v>
      </c>
    </row>
    <row r="36" spans="1:3" x14ac:dyDescent="0.35">
      <c r="A36" s="7">
        <v>30</v>
      </c>
      <c r="B36" s="2" t="s">
        <v>0</v>
      </c>
      <c r="C36" s="18">
        <v>50.4</v>
      </c>
    </row>
    <row r="37" spans="1:3" x14ac:dyDescent="0.35">
      <c r="A37" s="7"/>
      <c r="B37" s="7"/>
      <c r="C37" s="18"/>
    </row>
    <row r="40" spans="1:3" x14ac:dyDescent="0.35">
      <c r="A40" s="2" t="s">
        <v>5</v>
      </c>
      <c r="B40" s="13" t="s">
        <v>2</v>
      </c>
      <c r="C40" s="22">
        <v>8162</v>
      </c>
    </row>
  </sheetData>
  <sortState xmlns:xlrd2="http://schemas.microsoft.com/office/spreadsheetml/2017/richdata2" ref="H7:K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workbookViewId="0">
      <selection activeCell="A3" sqref="A3:XFD3"/>
    </sheetView>
  </sheetViews>
  <sheetFormatPr baseColWidth="10" defaultRowHeight="15.5" x14ac:dyDescent="0.35"/>
  <cols>
    <col min="1" max="1" width="7.09765625" style="2" customWidth="1"/>
    <col min="2" max="2" width="21.19921875" style="27" customWidth="1"/>
    <col min="3" max="3" width="9.09765625" style="14" customWidth="1"/>
    <col min="4" max="6" width="11.19921875" style="2"/>
    <col min="7" max="7" width="6.8984375" style="2" customWidth="1"/>
    <col min="8" max="16384" width="11.19921875" style="2"/>
  </cols>
  <sheetData>
    <row r="1" spans="1:11" x14ac:dyDescent="0.35">
      <c r="A1" s="37" t="s">
        <v>425</v>
      </c>
      <c r="B1" s="38"/>
      <c r="C1" s="38"/>
      <c r="D1" s="38"/>
      <c r="E1" s="38"/>
      <c r="F1" s="38"/>
      <c r="G1" s="38"/>
    </row>
    <row r="2" spans="1:11" x14ac:dyDescent="0.35">
      <c r="A2" s="39" t="s">
        <v>422</v>
      </c>
      <c r="B2" s="38"/>
      <c r="C2" s="38"/>
      <c r="D2" s="38"/>
      <c r="E2" s="38"/>
      <c r="F2" s="38"/>
      <c r="G2" s="38"/>
    </row>
    <row r="3" spans="1:11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11" s="23" customFormat="1" x14ac:dyDescent="0.35">
      <c r="A5" s="12" t="s">
        <v>7</v>
      </c>
      <c r="B5" s="12" t="s">
        <v>8</v>
      </c>
      <c r="C5" s="12" t="s">
        <v>9</v>
      </c>
      <c r="H5" s="12"/>
      <c r="I5" s="12"/>
      <c r="J5" s="12"/>
      <c r="K5" s="12"/>
    </row>
    <row r="6" spans="1:11" x14ac:dyDescent="0.35">
      <c r="A6" s="7">
        <v>1</v>
      </c>
      <c r="B6" s="7" t="s">
        <v>194</v>
      </c>
      <c r="C6" s="8">
        <v>1680</v>
      </c>
    </row>
    <row r="7" spans="1:11" x14ac:dyDescent="0.35">
      <c r="A7" s="7">
        <v>2</v>
      </c>
      <c r="B7" s="7" t="s">
        <v>236</v>
      </c>
      <c r="C7" s="8">
        <v>1260</v>
      </c>
    </row>
    <row r="8" spans="1:11" x14ac:dyDescent="0.35">
      <c r="A8" s="7" t="s">
        <v>5</v>
      </c>
      <c r="B8" s="9" t="s">
        <v>356</v>
      </c>
      <c r="C8" s="9">
        <v>421</v>
      </c>
    </row>
    <row r="9" spans="1:11" x14ac:dyDescent="0.35">
      <c r="A9" s="7">
        <v>3</v>
      </c>
      <c r="B9" s="7" t="s">
        <v>160</v>
      </c>
      <c r="C9" s="7">
        <v>381</v>
      </c>
    </row>
    <row r="10" spans="1:11" x14ac:dyDescent="0.35">
      <c r="A10" s="7">
        <v>4</v>
      </c>
      <c r="B10" s="7" t="s">
        <v>200</v>
      </c>
      <c r="C10" s="7">
        <v>372</v>
      </c>
    </row>
    <row r="11" spans="1:11" x14ac:dyDescent="0.35">
      <c r="A11" s="7">
        <v>5</v>
      </c>
      <c r="B11" s="7" t="s">
        <v>62</v>
      </c>
      <c r="C11" s="7">
        <v>359</v>
      </c>
    </row>
    <row r="12" spans="1:11" x14ac:dyDescent="0.35">
      <c r="A12" s="7">
        <v>6</v>
      </c>
      <c r="B12" s="7" t="s">
        <v>174</v>
      </c>
      <c r="C12" s="7">
        <v>321</v>
      </c>
    </row>
    <row r="13" spans="1:11" x14ac:dyDescent="0.35">
      <c r="A13" s="7">
        <v>7</v>
      </c>
      <c r="B13" s="7" t="s">
        <v>73</v>
      </c>
      <c r="C13" s="7">
        <v>225</v>
      </c>
    </row>
    <row r="14" spans="1:11" x14ac:dyDescent="0.35">
      <c r="A14" s="24">
        <v>8</v>
      </c>
      <c r="B14" s="24" t="s">
        <v>357</v>
      </c>
      <c r="C14" s="24">
        <v>218</v>
      </c>
    </row>
    <row r="15" spans="1:11" x14ac:dyDescent="0.35">
      <c r="A15" s="10">
        <v>9</v>
      </c>
      <c r="B15" s="10" t="s">
        <v>109</v>
      </c>
      <c r="C15" s="10">
        <v>217</v>
      </c>
      <c r="E15" s="25"/>
    </row>
    <row r="16" spans="1:11" x14ac:dyDescent="0.35">
      <c r="A16" s="7">
        <v>10</v>
      </c>
      <c r="B16" s="7" t="s">
        <v>191</v>
      </c>
      <c r="C16" s="7">
        <v>215</v>
      </c>
    </row>
    <row r="17" spans="1:3" x14ac:dyDescent="0.35">
      <c r="A17" s="7">
        <v>11</v>
      </c>
      <c r="B17" s="7" t="s">
        <v>3</v>
      </c>
      <c r="C17" s="7">
        <v>162</v>
      </c>
    </row>
    <row r="18" spans="1:3" x14ac:dyDescent="0.35">
      <c r="A18" s="7">
        <v>12</v>
      </c>
      <c r="B18" s="7" t="s">
        <v>99</v>
      </c>
      <c r="C18" s="7">
        <v>149</v>
      </c>
    </row>
    <row r="19" spans="1:3" x14ac:dyDescent="0.35">
      <c r="A19" s="7">
        <v>13</v>
      </c>
      <c r="B19" s="7" t="s">
        <v>307</v>
      </c>
      <c r="C19" s="7">
        <v>136</v>
      </c>
    </row>
    <row r="20" spans="1:3" x14ac:dyDescent="0.35">
      <c r="A20" s="7">
        <v>14</v>
      </c>
      <c r="B20" s="7" t="s">
        <v>181</v>
      </c>
      <c r="C20" s="7">
        <v>134</v>
      </c>
    </row>
    <row r="21" spans="1:3" x14ac:dyDescent="0.35">
      <c r="A21" s="7">
        <v>15</v>
      </c>
      <c r="B21" s="7" t="s">
        <v>6</v>
      </c>
      <c r="C21" s="7">
        <v>130</v>
      </c>
    </row>
    <row r="22" spans="1:3" x14ac:dyDescent="0.35">
      <c r="A22" s="7">
        <v>16</v>
      </c>
      <c r="B22" s="7" t="s">
        <v>188</v>
      </c>
      <c r="C22" s="7">
        <v>110</v>
      </c>
    </row>
    <row r="23" spans="1:3" x14ac:dyDescent="0.35">
      <c r="A23" s="7">
        <v>17</v>
      </c>
      <c r="B23" s="7" t="s">
        <v>246</v>
      </c>
      <c r="C23" s="7">
        <v>105</v>
      </c>
    </row>
    <row r="24" spans="1:3" x14ac:dyDescent="0.35">
      <c r="A24" s="7">
        <v>18</v>
      </c>
      <c r="B24" s="7" t="s">
        <v>196</v>
      </c>
      <c r="C24" s="7">
        <v>102</v>
      </c>
    </row>
    <row r="25" spans="1:3" x14ac:dyDescent="0.35">
      <c r="A25" s="7">
        <v>19</v>
      </c>
      <c r="B25" s="7" t="s">
        <v>232</v>
      </c>
      <c r="C25" s="7">
        <v>91</v>
      </c>
    </row>
    <row r="26" spans="1:3" x14ac:dyDescent="0.35">
      <c r="A26" s="7">
        <v>20</v>
      </c>
      <c r="B26" s="7" t="s">
        <v>82</v>
      </c>
      <c r="C26" s="7">
        <v>85</v>
      </c>
    </row>
    <row r="27" spans="1:3" x14ac:dyDescent="0.35">
      <c r="A27" s="7">
        <v>21</v>
      </c>
      <c r="B27" s="7" t="s">
        <v>0</v>
      </c>
      <c r="C27" s="7">
        <v>85</v>
      </c>
    </row>
    <row r="28" spans="1:3" x14ac:dyDescent="0.35">
      <c r="A28" s="7">
        <v>22</v>
      </c>
      <c r="B28" s="7" t="s">
        <v>75</v>
      </c>
      <c r="C28" s="7">
        <v>84</v>
      </c>
    </row>
    <row r="29" spans="1:3" x14ac:dyDescent="0.35">
      <c r="A29" s="7">
        <v>23</v>
      </c>
      <c r="B29" s="7" t="s">
        <v>21</v>
      </c>
      <c r="C29" s="7">
        <v>79</v>
      </c>
    </row>
    <row r="30" spans="1:3" x14ac:dyDescent="0.35">
      <c r="A30" s="7">
        <v>24</v>
      </c>
      <c r="B30" s="7" t="s">
        <v>280</v>
      </c>
      <c r="C30" s="7">
        <v>78</v>
      </c>
    </row>
    <row r="31" spans="1:3" x14ac:dyDescent="0.35">
      <c r="A31" s="7">
        <v>25</v>
      </c>
      <c r="B31" s="7" t="s">
        <v>190</v>
      </c>
      <c r="C31" s="7">
        <v>77</v>
      </c>
    </row>
    <row r="32" spans="1:3" x14ac:dyDescent="0.35">
      <c r="A32" s="7">
        <v>26</v>
      </c>
      <c r="B32" s="7" t="s">
        <v>329</v>
      </c>
      <c r="C32" s="7">
        <v>76</v>
      </c>
    </row>
    <row r="33" spans="1:3" x14ac:dyDescent="0.35">
      <c r="A33" s="7">
        <v>27</v>
      </c>
      <c r="B33" s="7" t="s">
        <v>28</v>
      </c>
      <c r="C33" s="7">
        <v>74</v>
      </c>
    </row>
    <row r="34" spans="1:3" x14ac:dyDescent="0.35">
      <c r="A34" s="7">
        <v>28</v>
      </c>
      <c r="B34" s="7" t="s">
        <v>218</v>
      </c>
      <c r="C34" s="7">
        <v>72</v>
      </c>
    </row>
    <row r="35" spans="1:3" x14ac:dyDescent="0.35">
      <c r="A35" s="7">
        <v>29</v>
      </c>
      <c r="B35" s="7" t="s">
        <v>234</v>
      </c>
      <c r="C35" s="7">
        <v>71</v>
      </c>
    </row>
    <row r="36" spans="1:3" x14ac:dyDescent="0.35">
      <c r="A36" s="7"/>
      <c r="B36" s="7"/>
      <c r="C36" s="7"/>
    </row>
    <row r="37" spans="1:3" x14ac:dyDescent="0.35">
      <c r="A37" s="13">
        <v>31</v>
      </c>
      <c r="B37" s="13" t="s">
        <v>286</v>
      </c>
      <c r="C37" s="13">
        <v>68</v>
      </c>
    </row>
    <row r="38" spans="1:3" x14ac:dyDescent="0.35">
      <c r="A38" s="12"/>
      <c r="B38" s="26"/>
      <c r="C38" s="21"/>
    </row>
    <row r="39" spans="1:3" x14ac:dyDescent="0.35">
      <c r="B39" s="2"/>
    </row>
    <row r="40" spans="1:3" x14ac:dyDescent="0.35">
      <c r="B40" s="2"/>
    </row>
    <row r="41" spans="1:3" x14ac:dyDescent="0.35">
      <c r="A41" s="2" t="s">
        <v>5</v>
      </c>
      <c r="B41" s="13" t="s">
        <v>2</v>
      </c>
      <c r="C41" s="15">
        <v>9664</v>
      </c>
    </row>
  </sheetData>
  <sortState xmlns:xlrd2="http://schemas.microsoft.com/office/spreadsheetml/2017/richdata2" ref="H7:J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workbookViewId="0">
      <selection activeCell="A3" sqref="A3:XFD3"/>
    </sheetView>
  </sheetViews>
  <sheetFormatPr baseColWidth="10" defaultRowHeight="15.5" x14ac:dyDescent="0.35"/>
  <cols>
    <col min="1" max="1" width="8.8984375" style="2" customWidth="1"/>
    <col min="2" max="2" width="34.09765625" style="2" customWidth="1"/>
    <col min="3" max="3" width="15" style="14" bestFit="1" customWidth="1"/>
    <col min="4" max="16384" width="11.19921875" style="2"/>
  </cols>
  <sheetData>
    <row r="1" spans="1:7" x14ac:dyDescent="0.35">
      <c r="A1" s="37" t="s">
        <v>426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7" t="s">
        <v>194</v>
      </c>
      <c r="C6" s="8">
        <v>23187</v>
      </c>
    </row>
    <row r="7" spans="1:7" x14ac:dyDescent="0.35">
      <c r="A7" s="7">
        <v>2</v>
      </c>
      <c r="B7" s="7" t="s">
        <v>236</v>
      </c>
      <c r="C7" s="8">
        <v>8822</v>
      </c>
    </row>
    <row r="8" spans="1:7" x14ac:dyDescent="0.35">
      <c r="A8" s="7">
        <v>3</v>
      </c>
      <c r="B8" s="7" t="s">
        <v>62</v>
      </c>
      <c r="C8" s="8">
        <v>7560</v>
      </c>
    </row>
    <row r="9" spans="1:7" x14ac:dyDescent="0.35">
      <c r="A9" s="7">
        <v>4</v>
      </c>
      <c r="B9" s="7" t="s">
        <v>200</v>
      </c>
      <c r="C9" s="8">
        <v>6888</v>
      </c>
    </row>
    <row r="10" spans="1:7" x14ac:dyDescent="0.35">
      <c r="A10" s="7">
        <v>5</v>
      </c>
      <c r="B10" s="7" t="s">
        <v>357</v>
      </c>
      <c r="C10" s="8">
        <v>4468</v>
      </c>
    </row>
    <row r="11" spans="1:7" x14ac:dyDescent="0.35">
      <c r="A11" s="7">
        <v>6</v>
      </c>
      <c r="B11" s="7" t="s">
        <v>174</v>
      </c>
      <c r="C11" s="8">
        <v>4468</v>
      </c>
    </row>
    <row r="12" spans="1:7" x14ac:dyDescent="0.35">
      <c r="A12" s="7">
        <v>7</v>
      </c>
      <c r="B12" s="7" t="s">
        <v>73</v>
      </c>
      <c r="C12" s="8">
        <v>4156</v>
      </c>
    </row>
    <row r="13" spans="1:7" x14ac:dyDescent="0.35">
      <c r="B13" s="9" t="s">
        <v>356</v>
      </c>
      <c r="C13" s="9">
        <v>3730</v>
      </c>
    </row>
    <row r="14" spans="1:7" x14ac:dyDescent="0.35">
      <c r="A14" s="7">
        <v>8</v>
      </c>
      <c r="B14" s="7" t="s">
        <v>160</v>
      </c>
      <c r="C14" s="8">
        <v>3654</v>
      </c>
    </row>
    <row r="15" spans="1:7" x14ac:dyDescent="0.35">
      <c r="A15" s="10">
        <v>9</v>
      </c>
      <c r="B15" s="10" t="s">
        <v>191</v>
      </c>
      <c r="C15" s="11">
        <v>3469</v>
      </c>
      <c r="E15" s="25"/>
    </row>
    <row r="16" spans="1:7" x14ac:dyDescent="0.35">
      <c r="A16" s="7">
        <v>10</v>
      </c>
      <c r="B16" s="7" t="s">
        <v>109</v>
      </c>
      <c r="C16" s="8">
        <v>2572</v>
      </c>
    </row>
    <row r="17" spans="1:3" x14ac:dyDescent="0.35">
      <c r="A17" s="7">
        <v>11</v>
      </c>
      <c r="B17" s="7" t="s">
        <v>3</v>
      </c>
      <c r="C17" s="8">
        <v>2437</v>
      </c>
    </row>
    <row r="18" spans="1:3" x14ac:dyDescent="0.35">
      <c r="A18" s="7">
        <v>12</v>
      </c>
      <c r="B18" s="7" t="s">
        <v>6</v>
      </c>
      <c r="C18" s="8">
        <v>2386</v>
      </c>
    </row>
    <row r="19" spans="1:3" x14ac:dyDescent="0.35">
      <c r="A19" s="7">
        <v>13</v>
      </c>
      <c r="B19" s="7" t="s">
        <v>99</v>
      </c>
      <c r="C19" s="8">
        <v>2024</v>
      </c>
    </row>
    <row r="20" spans="1:3" x14ac:dyDescent="0.35">
      <c r="A20" s="7">
        <v>14</v>
      </c>
      <c r="B20" s="7" t="s">
        <v>181</v>
      </c>
      <c r="C20" s="8">
        <v>1841</v>
      </c>
    </row>
    <row r="21" spans="1:3" x14ac:dyDescent="0.35">
      <c r="A21" s="7">
        <v>15</v>
      </c>
      <c r="B21" s="7" t="s">
        <v>82</v>
      </c>
      <c r="C21" s="8">
        <v>1722</v>
      </c>
    </row>
    <row r="22" spans="1:3" x14ac:dyDescent="0.35">
      <c r="A22" s="7">
        <v>16</v>
      </c>
      <c r="B22" s="7" t="s">
        <v>0</v>
      </c>
      <c r="C22" s="8">
        <v>1665</v>
      </c>
    </row>
    <row r="23" spans="1:3" x14ac:dyDescent="0.35">
      <c r="A23" s="7">
        <v>17</v>
      </c>
      <c r="B23" s="7" t="s">
        <v>75</v>
      </c>
      <c r="C23" s="8">
        <v>1522</v>
      </c>
    </row>
    <row r="24" spans="1:3" x14ac:dyDescent="0.35">
      <c r="A24" s="7">
        <v>18</v>
      </c>
      <c r="B24" s="7" t="s">
        <v>190</v>
      </c>
      <c r="C24" s="8">
        <v>1493</v>
      </c>
    </row>
    <row r="25" spans="1:3" x14ac:dyDescent="0.35">
      <c r="A25" s="7">
        <v>19</v>
      </c>
      <c r="B25" s="7" t="s">
        <v>28</v>
      </c>
      <c r="C25" s="8">
        <v>1408</v>
      </c>
    </row>
    <row r="26" spans="1:3" x14ac:dyDescent="0.35">
      <c r="A26" s="7">
        <v>20</v>
      </c>
      <c r="B26" s="7" t="s">
        <v>234</v>
      </c>
      <c r="C26" s="8">
        <v>1394</v>
      </c>
    </row>
    <row r="27" spans="1:3" x14ac:dyDescent="0.35">
      <c r="A27" s="7">
        <v>21</v>
      </c>
      <c r="B27" s="7" t="s">
        <v>188</v>
      </c>
      <c r="C27" s="8">
        <v>1356</v>
      </c>
    </row>
    <row r="28" spans="1:3" x14ac:dyDescent="0.35">
      <c r="A28" s="7">
        <v>22</v>
      </c>
      <c r="B28" s="7" t="s">
        <v>81</v>
      </c>
      <c r="C28" s="8">
        <v>1282</v>
      </c>
    </row>
    <row r="29" spans="1:3" x14ac:dyDescent="0.35">
      <c r="A29" s="7">
        <v>23</v>
      </c>
      <c r="B29" s="7" t="s">
        <v>307</v>
      </c>
      <c r="C29" s="8">
        <v>1270</v>
      </c>
    </row>
    <row r="30" spans="1:3" x14ac:dyDescent="0.35">
      <c r="A30" s="7">
        <v>24</v>
      </c>
      <c r="B30" s="7" t="s">
        <v>21</v>
      </c>
      <c r="C30" s="8">
        <v>1183</v>
      </c>
    </row>
    <row r="31" spans="1:3" x14ac:dyDescent="0.35">
      <c r="A31" s="7">
        <v>25</v>
      </c>
      <c r="B31" s="7" t="s">
        <v>218</v>
      </c>
      <c r="C31" s="8">
        <v>1178</v>
      </c>
    </row>
    <row r="32" spans="1:3" x14ac:dyDescent="0.35">
      <c r="A32" s="7">
        <v>26</v>
      </c>
      <c r="B32" s="7" t="s">
        <v>196</v>
      </c>
      <c r="C32" s="8">
        <v>1151</v>
      </c>
    </row>
    <row r="33" spans="1:3" x14ac:dyDescent="0.35">
      <c r="A33" s="7">
        <v>27</v>
      </c>
      <c r="B33" s="7" t="s">
        <v>61</v>
      </c>
      <c r="C33" s="8">
        <v>1120</v>
      </c>
    </row>
    <row r="34" spans="1:3" x14ac:dyDescent="0.35">
      <c r="A34" s="7">
        <v>28</v>
      </c>
      <c r="B34" s="7" t="s">
        <v>232</v>
      </c>
      <c r="C34" s="8">
        <v>1061</v>
      </c>
    </row>
    <row r="35" spans="1:3" x14ac:dyDescent="0.35">
      <c r="A35" s="7">
        <v>29</v>
      </c>
      <c r="B35" s="7" t="s">
        <v>76</v>
      </c>
      <c r="C35" s="8">
        <v>1014</v>
      </c>
    </row>
    <row r="36" spans="1:3" x14ac:dyDescent="0.35">
      <c r="A36" s="7"/>
      <c r="B36" s="7"/>
      <c r="C36" s="7"/>
    </row>
    <row r="37" spans="1:3" x14ac:dyDescent="0.35">
      <c r="A37" s="13">
        <v>47</v>
      </c>
      <c r="B37" s="12" t="s">
        <v>286</v>
      </c>
      <c r="C37" s="13">
        <v>636</v>
      </c>
    </row>
    <row r="38" spans="1:3" x14ac:dyDescent="0.35">
      <c r="A38" s="7"/>
      <c r="B38" s="7"/>
      <c r="C38" s="7"/>
    </row>
    <row r="41" spans="1:3" x14ac:dyDescent="0.35">
      <c r="A41" s="2" t="s">
        <v>5</v>
      </c>
      <c r="B41" s="13" t="e">
        <f t="shared" ref="B41" si="0">VLOOKUP(A41,$G$5:$K$215,2,FALSE)</f>
        <v>#N/A</v>
      </c>
      <c r="C41" s="15">
        <v>132406</v>
      </c>
    </row>
  </sheetData>
  <sortState xmlns:xlrd2="http://schemas.microsoft.com/office/spreadsheetml/2017/richdata2" ref="H7:J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Normal="100" workbookViewId="0">
      <selection activeCell="A3" sqref="A3:XFD3"/>
    </sheetView>
  </sheetViews>
  <sheetFormatPr baseColWidth="10" defaultColWidth="10" defaultRowHeight="15.5" x14ac:dyDescent="0.35"/>
  <cols>
    <col min="1" max="1" width="10" style="30" customWidth="1"/>
    <col min="2" max="2" width="34.296875" style="2" customWidth="1"/>
    <col min="3" max="3" width="10" style="14" customWidth="1"/>
    <col min="4" max="16384" width="10" style="2"/>
  </cols>
  <sheetData>
    <row r="1" spans="1:7" x14ac:dyDescent="0.35">
      <c r="A1" s="37" t="s">
        <v>427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7" t="s">
        <v>236</v>
      </c>
      <c r="C6" s="8">
        <v>11678</v>
      </c>
    </row>
    <row r="7" spans="1:7" x14ac:dyDescent="0.35">
      <c r="A7" s="7">
        <v>2</v>
      </c>
      <c r="B7" s="7" t="s">
        <v>194</v>
      </c>
      <c r="C7" s="8">
        <v>9557</v>
      </c>
    </row>
    <row r="8" spans="1:7" x14ac:dyDescent="0.35">
      <c r="A8" s="7" t="s">
        <v>5</v>
      </c>
      <c r="B8" s="9" t="s">
        <v>356</v>
      </c>
      <c r="C8" s="28">
        <v>4907</v>
      </c>
    </row>
    <row r="9" spans="1:7" x14ac:dyDescent="0.35">
      <c r="A9" s="7">
        <v>3</v>
      </c>
      <c r="B9" s="7" t="s">
        <v>160</v>
      </c>
      <c r="C9" s="8">
        <v>3047</v>
      </c>
    </row>
    <row r="10" spans="1:7" x14ac:dyDescent="0.35">
      <c r="A10" s="7">
        <v>4</v>
      </c>
      <c r="B10" s="7" t="s">
        <v>62</v>
      </c>
      <c r="C10" s="8">
        <v>2709</v>
      </c>
    </row>
    <row r="11" spans="1:7" x14ac:dyDescent="0.35">
      <c r="A11" s="7">
        <v>5</v>
      </c>
      <c r="B11" s="7" t="s">
        <v>174</v>
      </c>
      <c r="C11" s="8">
        <v>2161</v>
      </c>
    </row>
    <row r="12" spans="1:7" x14ac:dyDescent="0.35">
      <c r="A12" s="24">
        <v>6</v>
      </c>
      <c r="B12" s="24" t="s">
        <v>307</v>
      </c>
      <c r="C12" s="29">
        <v>1863</v>
      </c>
    </row>
    <row r="13" spans="1:7" x14ac:dyDescent="0.35">
      <c r="A13" s="10">
        <v>7</v>
      </c>
      <c r="B13" s="10" t="s">
        <v>200</v>
      </c>
      <c r="C13" s="11">
        <v>1619</v>
      </c>
      <c r="E13" s="25"/>
    </row>
    <row r="14" spans="1:7" x14ac:dyDescent="0.35">
      <c r="A14" s="7">
        <v>8</v>
      </c>
      <c r="B14" s="7" t="s">
        <v>246</v>
      </c>
      <c r="C14" s="8">
        <v>1540</v>
      </c>
    </row>
    <row r="15" spans="1:7" x14ac:dyDescent="0.35">
      <c r="A15" s="7">
        <v>9</v>
      </c>
      <c r="B15" s="7" t="s">
        <v>109</v>
      </c>
      <c r="C15" s="8">
        <v>1498</v>
      </c>
    </row>
    <row r="16" spans="1:7" x14ac:dyDescent="0.35">
      <c r="A16" s="7">
        <v>10</v>
      </c>
      <c r="B16" s="7" t="s">
        <v>280</v>
      </c>
      <c r="C16" s="8">
        <v>1041</v>
      </c>
    </row>
    <row r="17" spans="1:3" x14ac:dyDescent="0.35">
      <c r="A17" s="7">
        <v>11</v>
      </c>
      <c r="B17" s="7" t="s">
        <v>357</v>
      </c>
      <c r="C17" s="8">
        <v>921</v>
      </c>
    </row>
    <row r="18" spans="1:3" x14ac:dyDescent="0.35">
      <c r="A18" s="7">
        <v>12</v>
      </c>
      <c r="B18" s="7" t="s">
        <v>191</v>
      </c>
      <c r="C18" s="8">
        <v>886</v>
      </c>
    </row>
    <row r="19" spans="1:3" x14ac:dyDescent="0.35">
      <c r="A19" s="7">
        <v>13</v>
      </c>
      <c r="B19" s="7" t="s">
        <v>99</v>
      </c>
      <c r="C19" s="8">
        <v>814</v>
      </c>
    </row>
    <row r="20" spans="1:3" x14ac:dyDescent="0.35">
      <c r="A20" s="7">
        <v>14</v>
      </c>
      <c r="B20" s="7" t="s">
        <v>73</v>
      </c>
      <c r="C20" s="8">
        <v>776</v>
      </c>
    </row>
    <row r="21" spans="1:3" x14ac:dyDescent="0.35">
      <c r="A21" s="7">
        <v>15</v>
      </c>
      <c r="B21" s="7" t="s">
        <v>181</v>
      </c>
      <c r="C21" s="8">
        <v>736</v>
      </c>
    </row>
    <row r="22" spans="1:3" x14ac:dyDescent="0.35">
      <c r="A22" s="7">
        <v>16</v>
      </c>
      <c r="B22" s="7" t="s">
        <v>188</v>
      </c>
      <c r="C22" s="8">
        <v>671</v>
      </c>
    </row>
    <row r="23" spans="1:3" x14ac:dyDescent="0.35">
      <c r="A23" s="7">
        <v>17</v>
      </c>
      <c r="B23" s="7" t="s">
        <v>329</v>
      </c>
      <c r="C23" s="8">
        <v>671</v>
      </c>
    </row>
    <row r="24" spans="1:3" x14ac:dyDescent="0.35">
      <c r="A24" s="7">
        <v>18</v>
      </c>
      <c r="B24" s="7" t="s">
        <v>264</v>
      </c>
      <c r="C24" s="8">
        <v>664</v>
      </c>
    </row>
    <row r="25" spans="1:3" x14ac:dyDescent="0.35">
      <c r="A25" s="7">
        <v>19</v>
      </c>
      <c r="B25" s="7" t="s">
        <v>184</v>
      </c>
      <c r="C25" s="8">
        <v>647</v>
      </c>
    </row>
    <row r="26" spans="1:3" x14ac:dyDescent="0.35">
      <c r="A26" s="7">
        <v>20</v>
      </c>
      <c r="B26" s="7" t="s">
        <v>3</v>
      </c>
      <c r="C26" s="8">
        <v>642</v>
      </c>
    </row>
    <row r="27" spans="1:3" x14ac:dyDescent="0.35">
      <c r="A27" s="13">
        <v>21</v>
      </c>
      <c r="B27" s="13" t="s">
        <v>286</v>
      </c>
      <c r="C27" s="15">
        <v>622</v>
      </c>
    </row>
    <row r="28" spans="1:3" x14ac:dyDescent="0.35">
      <c r="A28" s="7">
        <v>22</v>
      </c>
      <c r="B28" s="7" t="s">
        <v>21</v>
      </c>
      <c r="C28" s="8">
        <v>591</v>
      </c>
    </row>
    <row r="29" spans="1:3" x14ac:dyDescent="0.35">
      <c r="A29" s="7">
        <v>23</v>
      </c>
      <c r="B29" s="7" t="s">
        <v>232</v>
      </c>
      <c r="C29" s="8">
        <v>580</v>
      </c>
    </row>
    <row r="30" spans="1:3" x14ac:dyDescent="0.35">
      <c r="A30" s="7">
        <v>24</v>
      </c>
      <c r="B30" s="7" t="s">
        <v>312</v>
      </c>
      <c r="C30" s="8">
        <v>515</v>
      </c>
    </row>
    <row r="31" spans="1:3" x14ac:dyDescent="0.35">
      <c r="A31" s="7">
        <v>25</v>
      </c>
      <c r="B31" s="7" t="s">
        <v>179</v>
      </c>
      <c r="C31" s="8">
        <v>500</v>
      </c>
    </row>
    <row r="32" spans="1:3" x14ac:dyDescent="0.35">
      <c r="A32" s="7">
        <v>26</v>
      </c>
      <c r="B32" s="7" t="s">
        <v>260</v>
      </c>
      <c r="C32" s="8">
        <v>455</v>
      </c>
    </row>
    <row r="33" spans="1:3" x14ac:dyDescent="0.35">
      <c r="A33" s="7">
        <v>27</v>
      </c>
      <c r="B33" s="7" t="s">
        <v>196</v>
      </c>
      <c r="C33" s="8">
        <v>435</v>
      </c>
    </row>
    <row r="34" spans="1:3" x14ac:dyDescent="0.35">
      <c r="A34" s="7">
        <v>28</v>
      </c>
      <c r="B34" s="7" t="s">
        <v>303</v>
      </c>
      <c r="C34" s="8">
        <v>417</v>
      </c>
    </row>
    <row r="35" spans="1:3" x14ac:dyDescent="0.35">
      <c r="A35" s="7">
        <v>29</v>
      </c>
      <c r="B35" s="7" t="s">
        <v>75</v>
      </c>
      <c r="C35" s="8">
        <v>405</v>
      </c>
    </row>
    <row r="36" spans="1:3" x14ac:dyDescent="0.35">
      <c r="A36" s="7">
        <v>30</v>
      </c>
      <c r="B36" s="7" t="s">
        <v>6</v>
      </c>
      <c r="C36" s="8">
        <v>392</v>
      </c>
    </row>
    <row r="37" spans="1:3" x14ac:dyDescent="0.35">
      <c r="A37" s="7"/>
      <c r="B37" s="7"/>
      <c r="C37" s="8"/>
    </row>
    <row r="38" spans="1:3" x14ac:dyDescent="0.35">
      <c r="A38" s="2"/>
      <c r="C38" s="25"/>
    </row>
    <row r="39" spans="1:3" x14ac:dyDescent="0.35">
      <c r="A39" s="2"/>
      <c r="C39" s="25"/>
    </row>
    <row r="40" spans="1:3" x14ac:dyDescent="0.35">
      <c r="A40" s="2" t="s">
        <v>5</v>
      </c>
      <c r="B40" s="13" t="s">
        <v>2</v>
      </c>
      <c r="C40" s="15">
        <v>62389</v>
      </c>
    </row>
  </sheetData>
  <sortState xmlns:xlrd2="http://schemas.microsoft.com/office/spreadsheetml/2017/richdata2" ref="H7:K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5"/>
  <sheetViews>
    <sheetView workbookViewId="0">
      <selection activeCell="A3" sqref="A3:XFD3"/>
    </sheetView>
  </sheetViews>
  <sheetFormatPr baseColWidth="10" defaultColWidth="13" defaultRowHeight="15.5" x14ac:dyDescent="0.35"/>
  <cols>
    <col min="1" max="1" width="9.09765625" style="2" customWidth="1"/>
    <col min="2" max="2" width="26.296875" style="2" customWidth="1"/>
    <col min="3" max="3" width="15" style="14" bestFit="1" customWidth="1"/>
    <col min="4" max="9" width="13" style="2"/>
    <col min="10" max="10" width="13" style="14"/>
    <col min="11" max="16384" width="13" style="2"/>
  </cols>
  <sheetData>
    <row r="1" spans="1:10" x14ac:dyDescent="0.35">
      <c r="A1" s="37" t="s">
        <v>428</v>
      </c>
      <c r="B1" s="38"/>
      <c r="C1" s="38"/>
      <c r="D1" s="38"/>
      <c r="E1" s="38"/>
      <c r="F1" s="38"/>
      <c r="G1" s="38"/>
    </row>
    <row r="2" spans="1:10" x14ac:dyDescent="0.35">
      <c r="A2" s="39" t="s">
        <v>422</v>
      </c>
      <c r="B2" s="38"/>
      <c r="C2" s="38"/>
      <c r="D2" s="38"/>
      <c r="E2" s="38"/>
      <c r="F2" s="38"/>
      <c r="G2" s="38"/>
    </row>
    <row r="3" spans="1:10" ht="34" customHeight="1" x14ac:dyDescent="0.35">
      <c r="A3" s="39" t="s">
        <v>441</v>
      </c>
      <c r="B3" s="38"/>
      <c r="C3" s="38"/>
      <c r="D3" s="38"/>
      <c r="E3" s="38"/>
      <c r="F3" s="38"/>
      <c r="G3" s="38"/>
      <c r="J3" s="2"/>
    </row>
    <row r="5" spans="1:10" s="12" customFormat="1" x14ac:dyDescent="0.35">
      <c r="A5" s="12" t="s">
        <v>7</v>
      </c>
      <c r="B5" s="12" t="s">
        <v>8</v>
      </c>
      <c r="C5" s="12" t="s">
        <v>9</v>
      </c>
    </row>
    <row r="6" spans="1:10" x14ac:dyDescent="0.35">
      <c r="A6" s="7">
        <v>1</v>
      </c>
      <c r="B6" s="7" t="s">
        <v>194</v>
      </c>
      <c r="C6" s="7">
        <v>525</v>
      </c>
      <c r="J6" s="2"/>
    </row>
    <row r="7" spans="1:10" x14ac:dyDescent="0.35">
      <c r="A7" s="7">
        <v>2</v>
      </c>
      <c r="B7" s="7" t="s">
        <v>62</v>
      </c>
      <c r="C7" s="7">
        <v>517</v>
      </c>
      <c r="J7" s="2"/>
    </row>
    <row r="8" spans="1:10" x14ac:dyDescent="0.35">
      <c r="A8" s="7">
        <v>3</v>
      </c>
      <c r="B8" s="7" t="s">
        <v>200</v>
      </c>
      <c r="C8" s="7">
        <v>333</v>
      </c>
      <c r="J8" s="2"/>
    </row>
    <row r="9" spans="1:10" x14ac:dyDescent="0.35">
      <c r="A9" s="7">
        <v>4</v>
      </c>
      <c r="B9" s="7" t="s">
        <v>357</v>
      </c>
      <c r="C9" s="7">
        <v>216</v>
      </c>
      <c r="J9" s="2"/>
    </row>
    <row r="10" spans="1:10" x14ac:dyDescent="0.35">
      <c r="A10" s="24">
        <v>5</v>
      </c>
      <c r="B10" s="24" t="s">
        <v>73</v>
      </c>
      <c r="C10" s="24">
        <v>132</v>
      </c>
      <c r="J10" s="2"/>
    </row>
    <row r="11" spans="1:10" x14ac:dyDescent="0.35">
      <c r="A11" s="10">
        <v>6</v>
      </c>
      <c r="B11" s="10" t="s">
        <v>174</v>
      </c>
      <c r="C11" s="10">
        <v>74</v>
      </c>
      <c r="J11" s="2"/>
    </row>
    <row r="12" spans="1:10" x14ac:dyDescent="0.35">
      <c r="A12" s="7">
        <v>7</v>
      </c>
      <c r="B12" s="7" t="s">
        <v>61</v>
      </c>
      <c r="C12" s="7">
        <v>70</v>
      </c>
      <c r="J12" s="2"/>
    </row>
    <row r="13" spans="1:10" x14ac:dyDescent="0.35">
      <c r="A13" s="7">
        <v>8</v>
      </c>
      <c r="B13" s="7" t="s">
        <v>28</v>
      </c>
      <c r="C13" s="7">
        <v>67</v>
      </c>
      <c r="J13" s="2"/>
    </row>
    <row r="14" spans="1:10" x14ac:dyDescent="0.35">
      <c r="A14" s="7">
        <v>9</v>
      </c>
      <c r="B14" s="7" t="s">
        <v>6</v>
      </c>
      <c r="C14" s="7">
        <v>67</v>
      </c>
      <c r="J14" s="2"/>
    </row>
    <row r="15" spans="1:10" x14ac:dyDescent="0.35">
      <c r="A15" s="7">
        <v>10</v>
      </c>
      <c r="B15" s="7" t="s">
        <v>190</v>
      </c>
      <c r="C15" s="7">
        <v>63</v>
      </c>
      <c r="J15" s="2"/>
    </row>
    <row r="16" spans="1:10" x14ac:dyDescent="0.35">
      <c r="A16" s="7">
        <v>11</v>
      </c>
      <c r="B16" s="7" t="s">
        <v>0</v>
      </c>
      <c r="C16" s="7">
        <v>62</v>
      </c>
      <c r="J16" s="2"/>
    </row>
    <row r="17" spans="1:10" x14ac:dyDescent="0.35">
      <c r="A17" s="7">
        <v>12</v>
      </c>
      <c r="B17" s="7" t="s">
        <v>81</v>
      </c>
      <c r="C17" s="7">
        <v>62</v>
      </c>
      <c r="J17" s="2"/>
    </row>
    <row r="18" spans="1:10" x14ac:dyDescent="0.35">
      <c r="A18" s="7">
        <v>13</v>
      </c>
      <c r="B18" s="7" t="s">
        <v>58</v>
      </c>
      <c r="C18" s="7">
        <v>58</v>
      </c>
      <c r="J18" s="2"/>
    </row>
    <row r="19" spans="1:10" x14ac:dyDescent="0.35">
      <c r="A19" s="7">
        <v>14</v>
      </c>
      <c r="B19" s="7" t="s">
        <v>191</v>
      </c>
      <c r="C19" s="7">
        <v>58</v>
      </c>
      <c r="J19" s="2"/>
    </row>
    <row r="20" spans="1:10" x14ac:dyDescent="0.35">
      <c r="A20" s="7">
        <v>15</v>
      </c>
      <c r="B20" s="7" t="s">
        <v>236</v>
      </c>
      <c r="C20" s="7">
        <v>56</v>
      </c>
      <c r="J20" s="2"/>
    </row>
    <row r="21" spans="1:10" x14ac:dyDescent="0.35">
      <c r="A21" s="7">
        <v>16</v>
      </c>
      <c r="B21" s="7" t="s">
        <v>41</v>
      </c>
      <c r="C21" s="7">
        <v>55</v>
      </c>
      <c r="J21" s="2"/>
    </row>
    <row r="22" spans="1:10" x14ac:dyDescent="0.35">
      <c r="A22" s="7">
        <v>17</v>
      </c>
      <c r="B22" s="7" t="s">
        <v>87</v>
      </c>
      <c r="C22" s="7">
        <v>53</v>
      </c>
      <c r="J22" s="2"/>
    </row>
    <row r="23" spans="1:10" x14ac:dyDescent="0.35">
      <c r="A23" s="7">
        <v>18</v>
      </c>
      <c r="B23" s="7" t="s">
        <v>48</v>
      </c>
      <c r="C23" s="7">
        <v>51</v>
      </c>
      <c r="J23" s="2"/>
    </row>
    <row r="24" spans="1:10" x14ac:dyDescent="0.35">
      <c r="A24" s="7">
        <v>19</v>
      </c>
      <c r="B24" s="7" t="s">
        <v>82</v>
      </c>
      <c r="C24" s="7">
        <v>48</v>
      </c>
      <c r="J24" s="2"/>
    </row>
    <row r="25" spans="1:10" x14ac:dyDescent="0.35">
      <c r="A25" s="7">
        <v>20</v>
      </c>
      <c r="B25" s="7" t="s">
        <v>29</v>
      </c>
      <c r="C25" s="7">
        <v>45</v>
      </c>
      <c r="J25" s="2"/>
    </row>
    <row r="26" spans="1:10" x14ac:dyDescent="0.35">
      <c r="A26" s="7">
        <v>21</v>
      </c>
      <c r="B26" s="7" t="s">
        <v>76</v>
      </c>
      <c r="C26" s="7">
        <v>45</v>
      </c>
      <c r="J26" s="2"/>
    </row>
    <row r="27" spans="1:10" x14ac:dyDescent="0.35">
      <c r="A27" s="7">
        <v>22</v>
      </c>
      <c r="B27" s="7" t="s">
        <v>75</v>
      </c>
      <c r="C27" s="7">
        <v>44</v>
      </c>
      <c r="J27" s="2"/>
    </row>
    <row r="28" spans="1:10" x14ac:dyDescent="0.35">
      <c r="A28" s="7">
        <v>23</v>
      </c>
      <c r="B28" s="7" t="s">
        <v>234</v>
      </c>
      <c r="C28" s="7">
        <v>44</v>
      </c>
      <c r="J28" s="2"/>
    </row>
    <row r="29" spans="1:10" x14ac:dyDescent="0.35">
      <c r="A29" s="7">
        <v>24</v>
      </c>
      <c r="B29" s="7" t="s">
        <v>45</v>
      </c>
      <c r="C29" s="7">
        <v>40</v>
      </c>
      <c r="J29" s="2"/>
    </row>
    <row r="30" spans="1:10" x14ac:dyDescent="0.35">
      <c r="A30" s="7">
        <v>25</v>
      </c>
      <c r="B30" s="7" t="s">
        <v>181</v>
      </c>
      <c r="C30" s="7">
        <v>37</v>
      </c>
      <c r="J30" s="2"/>
    </row>
    <row r="31" spans="1:10" x14ac:dyDescent="0.35">
      <c r="A31" s="7">
        <v>26</v>
      </c>
      <c r="B31" s="7" t="s">
        <v>3</v>
      </c>
      <c r="C31" s="7">
        <v>32</v>
      </c>
      <c r="J31" s="2"/>
    </row>
    <row r="32" spans="1:10" x14ac:dyDescent="0.35">
      <c r="A32" s="7">
        <v>27</v>
      </c>
      <c r="B32" s="7" t="s">
        <v>53</v>
      </c>
      <c r="C32" s="7">
        <v>32</v>
      </c>
      <c r="J32" s="2"/>
    </row>
    <row r="33" spans="1:10" x14ac:dyDescent="0.35">
      <c r="A33" s="7">
        <v>28</v>
      </c>
      <c r="B33" s="7" t="s">
        <v>109</v>
      </c>
      <c r="C33" s="7">
        <v>31</v>
      </c>
      <c r="J33" s="2"/>
    </row>
    <row r="34" spans="1:10" x14ac:dyDescent="0.35">
      <c r="A34" s="7">
        <v>29</v>
      </c>
      <c r="B34" s="7" t="s">
        <v>179</v>
      </c>
      <c r="C34" s="7">
        <v>30</v>
      </c>
      <c r="J34" s="2"/>
    </row>
    <row r="35" spans="1:10" x14ac:dyDescent="0.35">
      <c r="A35" s="7"/>
      <c r="B35" s="7"/>
      <c r="C35" s="7"/>
      <c r="J35" s="2"/>
    </row>
    <row r="36" spans="1:10" x14ac:dyDescent="0.35">
      <c r="A36" s="23"/>
      <c r="B36" s="23" t="s">
        <v>356</v>
      </c>
      <c r="C36" s="9">
        <v>11</v>
      </c>
      <c r="J36" s="2"/>
    </row>
    <row r="37" spans="1:10" x14ac:dyDescent="0.35">
      <c r="A37" s="7"/>
      <c r="C37" s="7"/>
      <c r="J37" s="2"/>
    </row>
    <row r="38" spans="1:10" x14ac:dyDescent="0.35">
      <c r="A38" s="13">
        <v>94</v>
      </c>
      <c r="B38" s="12" t="s">
        <v>286</v>
      </c>
      <c r="C38" s="13">
        <v>2</v>
      </c>
      <c r="J38" s="2"/>
    </row>
    <row r="39" spans="1:10" x14ac:dyDescent="0.35">
      <c r="B39" s="7"/>
      <c r="C39" s="7"/>
      <c r="J39" s="2"/>
    </row>
    <row r="40" spans="1:10" x14ac:dyDescent="0.35">
      <c r="J40" s="2"/>
    </row>
    <row r="41" spans="1:10" x14ac:dyDescent="0.35">
      <c r="J41" s="2"/>
    </row>
    <row r="42" spans="1:10" x14ac:dyDescent="0.35">
      <c r="B42" s="12" t="s">
        <v>2</v>
      </c>
      <c r="C42" s="31">
        <v>3560</v>
      </c>
      <c r="J42" s="2"/>
    </row>
    <row r="43" spans="1:10" x14ac:dyDescent="0.35">
      <c r="J43" s="2"/>
    </row>
    <row r="44" spans="1:10" x14ac:dyDescent="0.35">
      <c r="J44" s="2"/>
    </row>
    <row r="45" spans="1:10" x14ac:dyDescent="0.35">
      <c r="J45" s="2"/>
    </row>
    <row r="46" spans="1:10" x14ac:dyDescent="0.35">
      <c r="J46" s="2"/>
    </row>
    <row r="47" spans="1:10" x14ac:dyDescent="0.35">
      <c r="J47" s="2"/>
    </row>
    <row r="48" spans="1:10" x14ac:dyDescent="0.35">
      <c r="J48" s="2"/>
    </row>
    <row r="49" spans="10:10" x14ac:dyDescent="0.35">
      <c r="J49" s="2"/>
    </row>
    <row r="50" spans="10:10" x14ac:dyDescent="0.35">
      <c r="J50" s="2"/>
    </row>
    <row r="51" spans="10:10" x14ac:dyDescent="0.35">
      <c r="J51" s="2"/>
    </row>
    <row r="52" spans="10:10" x14ac:dyDescent="0.35">
      <c r="J52" s="2"/>
    </row>
    <row r="53" spans="10:10" x14ac:dyDescent="0.35">
      <c r="J53" s="2"/>
    </row>
    <row r="54" spans="10:10" x14ac:dyDescent="0.35">
      <c r="J54" s="2"/>
    </row>
    <row r="55" spans="10:10" x14ac:dyDescent="0.35">
      <c r="J55" s="2"/>
    </row>
    <row r="56" spans="10:10" x14ac:dyDescent="0.35">
      <c r="J56" s="2"/>
    </row>
    <row r="57" spans="10:10" x14ac:dyDescent="0.35">
      <c r="J57" s="2"/>
    </row>
    <row r="58" spans="10:10" x14ac:dyDescent="0.35">
      <c r="J58" s="2"/>
    </row>
    <row r="59" spans="10:10" x14ac:dyDescent="0.35">
      <c r="J59" s="2"/>
    </row>
    <row r="60" spans="10:10" x14ac:dyDescent="0.35">
      <c r="J60" s="2"/>
    </row>
    <row r="61" spans="10:10" x14ac:dyDescent="0.35">
      <c r="J61" s="2"/>
    </row>
    <row r="62" spans="10:10" x14ac:dyDescent="0.35">
      <c r="J62" s="2"/>
    </row>
    <row r="63" spans="10:10" x14ac:dyDescent="0.35">
      <c r="J63" s="2"/>
    </row>
    <row r="64" spans="10:10" x14ac:dyDescent="0.35">
      <c r="J64" s="2"/>
    </row>
    <row r="65" spans="10:10" x14ac:dyDescent="0.35">
      <c r="J65" s="2"/>
    </row>
    <row r="66" spans="10:10" x14ac:dyDescent="0.35">
      <c r="J66" s="2"/>
    </row>
    <row r="67" spans="10:10" x14ac:dyDescent="0.35">
      <c r="J67" s="2"/>
    </row>
    <row r="68" spans="10:10" x14ac:dyDescent="0.35">
      <c r="J68" s="2"/>
    </row>
    <row r="69" spans="10:10" x14ac:dyDescent="0.35">
      <c r="J69" s="2"/>
    </row>
    <row r="70" spans="10:10" x14ac:dyDescent="0.35">
      <c r="J70" s="2"/>
    </row>
    <row r="71" spans="10:10" x14ac:dyDescent="0.35">
      <c r="J71" s="2"/>
    </row>
    <row r="72" spans="10:10" x14ac:dyDescent="0.35">
      <c r="J72" s="2"/>
    </row>
    <row r="73" spans="10:10" x14ac:dyDescent="0.35">
      <c r="J73" s="2"/>
    </row>
    <row r="74" spans="10:10" x14ac:dyDescent="0.35">
      <c r="J74" s="2"/>
    </row>
    <row r="75" spans="10:10" x14ac:dyDescent="0.35">
      <c r="J75" s="2"/>
    </row>
    <row r="76" spans="10:10" x14ac:dyDescent="0.35">
      <c r="J76" s="2"/>
    </row>
    <row r="77" spans="10:10" x14ac:dyDescent="0.35">
      <c r="J77" s="2"/>
    </row>
    <row r="78" spans="10:10" x14ac:dyDescent="0.35">
      <c r="J78" s="2"/>
    </row>
    <row r="79" spans="10:10" x14ac:dyDescent="0.35">
      <c r="J79" s="2"/>
    </row>
    <row r="80" spans="10:10" x14ac:dyDescent="0.35">
      <c r="J80" s="2"/>
    </row>
    <row r="81" spans="10:10" x14ac:dyDescent="0.35">
      <c r="J81" s="2"/>
    </row>
    <row r="82" spans="10:10" x14ac:dyDescent="0.35">
      <c r="J82" s="2"/>
    </row>
    <row r="83" spans="10:10" x14ac:dyDescent="0.35">
      <c r="J83" s="2"/>
    </row>
    <row r="84" spans="10:10" x14ac:dyDescent="0.35">
      <c r="J84" s="2"/>
    </row>
    <row r="85" spans="10:10" x14ac:dyDescent="0.35">
      <c r="J85" s="2"/>
    </row>
    <row r="86" spans="10:10" x14ac:dyDescent="0.35">
      <c r="J86" s="2"/>
    </row>
    <row r="87" spans="10:10" x14ac:dyDescent="0.35">
      <c r="J87" s="2"/>
    </row>
    <row r="88" spans="10:10" x14ac:dyDescent="0.35">
      <c r="J88" s="2"/>
    </row>
    <row r="89" spans="10:10" x14ac:dyDescent="0.35">
      <c r="J89" s="2"/>
    </row>
    <row r="90" spans="10:10" x14ac:dyDescent="0.35">
      <c r="J90" s="2"/>
    </row>
    <row r="91" spans="10:10" x14ac:dyDescent="0.35">
      <c r="J91" s="2"/>
    </row>
    <row r="92" spans="10:10" x14ac:dyDescent="0.35">
      <c r="J92" s="2"/>
    </row>
    <row r="93" spans="10:10" x14ac:dyDescent="0.35">
      <c r="J93" s="2"/>
    </row>
    <row r="94" spans="10:10" x14ac:dyDescent="0.35">
      <c r="J94" s="2"/>
    </row>
    <row r="95" spans="10:10" x14ac:dyDescent="0.35">
      <c r="J95" s="2"/>
    </row>
    <row r="96" spans="10:10" x14ac:dyDescent="0.35">
      <c r="J96" s="2"/>
    </row>
    <row r="97" spans="10:10" x14ac:dyDescent="0.35">
      <c r="J97" s="2"/>
    </row>
    <row r="98" spans="10:10" x14ac:dyDescent="0.35">
      <c r="J98" s="2"/>
    </row>
    <row r="99" spans="10:10" x14ac:dyDescent="0.35">
      <c r="J99" s="2"/>
    </row>
    <row r="100" spans="10:10" x14ac:dyDescent="0.35">
      <c r="J100" s="2"/>
    </row>
    <row r="101" spans="10:10" x14ac:dyDescent="0.35">
      <c r="J101" s="2"/>
    </row>
    <row r="102" spans="10:10" x14ac:dyDescent="0.35">
      <c r="J102" s="2"/>
    </row>
    <row r="103" spans="10:10" x14ac:dyDescent="0.35">
      <c r="J103" s="2"/>
    </row>
    <row r="104" spans="10:10" x14ac:dyDescent="0.35">
      <c r="J104" s="2"/>
    </row>
    <row r="105" spans="10:10" x14ac:dyDescent="0.35">
      <c r="J105" s="2"/>
    </row>
    <row r="106" spans="10:10" x14ac:dyDescent="0.35">
      <c r="J106" s="2"/>
    </row>
    <row r="107" spans="10:10" x14ac:dyDescent="0.35">
      <c r="J107" s="2"/>
    </row>
    <row r="108" spans="10:10" x14ac:dyDescent="0.35">
      <c r="J108" s="2"/>
    </row>
    <row r="109" spans="10:10" x14ac:dyDescent="0.35">
      <c r="J109" s="2"/>
    </row>
    <row r="110" spans="10:10" x14ac:dyDescent="0.35">
      <c r="J110" s="2"/>
    </row>
    <row r="111" spans="10:10" x14ac:dyDescent="0.35">
      <c r="J111" s="2"/>
    </row>
    <row r="112" spans="10:10" x14ac:dyDescent="0.35">
      <c r="J112" s="2"/>
    </row>
    <row r="113" spans="10:10" x14ac:dyDescent="0.35">
      <c r="J113" s="2"/>
    </row>
    <row r="114" spans="10:10" x14ac:dyDescent="0.35">
      <c r="J114" s="2"/>
    </row>
    <row r="115" spans="10:10" x14ac:dyDescent="0.35">
      <c r="J115" s="2"/>
    </row>
    <row r="116" spans="10:10" x14ac:dyDescent="0.35">
      <c r="J116" s="2"/>
    </row>
    <row r="117" spans="10:10" x14ac:dyDescent="0.35">
      <c r="J117" s="2"/>
    </row>
    <row r="118" spans="10:10" x14ac:dyDescent="0.35">
      <c r="J118" s="2"/>
    </row>
    <row r="119" spans="10:10" x14ac:dyDescent="0.35">
      <c r="J119" s="2"/>
    </row>
    <row r="120" spans="10:10" x14ac:dyDescent="0.35">
      <c r="J120" s="2"/>
    </row>
    <row r="121" spans="10:10" x14ac:dyDescent="0.35">
      <c r="J121" s="2"/>
    </row>
    <row r="122" spans="10:10" x14ac:dyDescent="0.35">
      <c r="J122" s="2"/>
    </row>
    <row r="123" spans="10:10" x14ac:dyDescent="0.35">
      <c r="J123" s="2"/>
    </row>
    <row r="124" spans="10:10" x14ac:dyDescent="0.35">
      <c r="J124" s="2"/>
    </row>
    <row r="125" spans="10:10" x14ac:dyDescent="0.35">
      <c r="J125" s="2"/>
    </row>
    <row r="126" spans="10:10" x14ac:dyDescent="0.35">
      <c r="J126" s="2"/>
    </row>
    <row r="127" spans="10:10" x14ac:dyDescent="0.35">
      <c r="J127" s="2"/>
    </row>
    <row r="128" spans="10:10" x14ac:dyDescent="0.35">
      <c r="J128" s="2"/>
    </row>
    <row r="129" spans="10:10" x14ac:dyDescent="0.35">
      <c r="J129" s="2"/>
    </row>
    <row r="130" spans="10:10" x14ac:dyDescent="0.35">
      <c r="J130" s="2"/>
    </row>
    <row r="131" spans="10:10" x14ac:dyDescent="0.35">
      <c r="J131" s="2"/>
    </row>
    <row r="132" spans="10:10" x14ac:dyDescent="0.35">
      <c r="J132" s="2"/>
    </row>
    <row r="133" spans="10:10" x14ac:dyDescent="0.35">
      <c r="J133" s="2"/>
    </row>
    <row r="134" spans="10:10" x14ac:dyDescent="0.35">
      <c r="J134" s="2"/>
    </row>
    <row r="135" spans="10:10" x14ac:dyDescent="0.35">
      <c r="J135" s="2"/>
    </row>
    <row r="136" spans="10:10" x14ac:dyDescent="0.35">
      <c r="J136" s="2"/>
    </row>
    <row r="137" spans="10:10" x14ac:dyDescent="0.35">
      <c r="J137" s="2"/>
    </row>
    <row r="138" spans="10:10" x14ac:dyDescent="0.35">
      <c r="J138" s="2"/>
    </row>
    <row r="139" spans="10:10" x14ac:dyDescent="0.35">
      <c r="J139" s="2"/>
    </row>
    <row r="140" spans="10:10" x14ac:dyDescent="0.35">
      <c r="J140" s="2"/>
    </row>
    <row r="141" spans="10:10" x14ac:dyDescent="0.35">
      <c r="J141" s="2"/>
    </row>
    <row r="142" spans="10:10" x14ac:dyDescent="0.35">
      <c r="J142" s="2"/>
    </row>
    <row r="143" spans="10:10" x14ac:dyDescent="0.35">
      <c r="J143" s="2"/>
    </row>
    <row r="144" spans="10:10" x14ac:dyDescent="0.35">
      <c r="J144" s="2"/>
    </row>
    <row r="145" spans="10:10" x14ac:dyDescent="0.35">
      <c r="J145" s="2"/>
    </row>
    <row r="146" spans="10:10" x14ac:dyDescent="0.35">
      <c r="J146" s="2"/>
    </row>
    <row r="147" spans="10:10" x14ac:dyDescent="0.35">
      <c r="J147" s="2"/>
    </row>
    <row r="148" spans="10:10" x14ac:dyDescent="0.35">
      <c r="J148" s="2"/>
    </row>
    <row r="149" spans="10:10" x14ac:dyDescent="0.35">
      <c r="J149" s="2"/>
    </row>
    <row r="150" spans="10:10" x14ac:dyDescent="0.35">
      <c r="J150" s="2"/>
    </row>
    <row r="151" spans="10:10" x14ac:dyDescent="0.35">
      <c r="J151" s="2"/>
    </row>
    <row r="152" spans="10:10" x14ac:dyDescent="0.35">
      <c r="J152" s="2"/>
    </row>
    <row r="153" spans="10:10" x14ac:dyDescent="0.35">
      <c r="J153" s="2"/>
    </row>
    <row r="154" spans="10:10" x14ac:dyDescent="0.35">
      <c r="J154" s="2"/>
    </row>
    <row r="155" spans="10:10" x14ac:dyDescent="0.35">
      <c r="J155" s="2"/>
    </row>
    <row r="156" spans="10:10" x14ac:dyDescent="0.35">
      <c r="J156" s="2"/>
    </row>
    <row r="157" spans="10:10" x14ac:dyDescent="0.35">
      <c r="J157" s="2"/>
    </row>
    <row r="158" spans="10:10" x14ac:dyDescent="0.35">
      <c r="J158" s="2"/>
    </row>
    <row r="159" spans="10:10" x14ac:dyDescent="0.35">
      <c r="J159" s="2"/>
    </row>
    <row r="160" spans="10:10" x14ac:dyDescent="0.35">
      <c r="J160" s="2"/>
    </row>
    <row r="161" spans="10:10" x14ac:dyDescent="0.35">
      <c r="J161" s="2"/>
    </row>
    <row r="162" spans="10:10" x14ac:dyDescent="0.35">
      <c r="J162" s="2"/>
    </row>
    <row r="163" spans="10:10" x14ac:dyDescent="0.35">
      <c r="J163" s="2"/>
    </row>
    <row r="164" spans="10:10" x14ac:dyDescent="0.35">
      <c r="J164" s="2"/>
    </row>
    <row r="165" spans="10:10" x14ac:dyDescent="0.35">
      <c r="J165" s="2"/>
    </row>
    <row r="166" spans="10:10" x14ac:dyDescent="0.35">
      <c r="J166" s="2"/>
    </row>
    <row r="167" spans="10:10" x14ac:dyDescent="0.35">
      <c r="J167" s="2"/>
    </row>
    <row r="168" spans="10:10" x14ac:dyDescent="0.35">
      <c r="J168" s="2"/>
    </row>
    <row r="169" spans="10:10" x14ac:dyDescent="0.35">
      <c r="J169" s="2"/>
    </row>
    <row r="170" spans="10:10" x14ac:dyDescent="0.35">
      <c r="J170" s="2"/>
    </row>
    <row r="171" spans="10:10" x14ac:dyDescent="0.35">
      <c r="J171" s="2"/>
    </row>
    <row r="172" spans="10:10" x14ac:dyDescent="0.35">
      <c r="J172" s="2"/>
    </row>
    <row r="173" spans="10:10" x14ac:dyDescent="0.35">
      <c r="J173" s="2"/>
    </row>
    <row r="174" spans="10:10" x14ac:dyDescent="0.35">
      <c r="J174" s="2"/>
    </row>
    <row r="175" spans="10:10" x14ac:dyDescent="0.35">
      <c r="J175" s="2"/>
    </row>
    <row r="176" spans="10:10" x14ac:dyDescent="0.35">
      <c r="J176" s="2"/>
    </row>
    <row r="177" spans="10:10" x14ac:dyDescent="0.35">
      <c r="J177" s="2"/>
    </row>
    <row r="178" spans="10:10" x14ac:dyDescent="0.35">
      <c r="J178" s="2"/>
    </row>
    <row r="179" spans="10:10" x14ac:dyDescent="0.35">
      <c r="J179" s="2"/>
    </row>
    <row r="180" spans="10:10" x14ac:dyDescent="0.35">
      <c r="J180" s="2"/>
    </row>
    <row r="181" spans="10:10" x14ac:dyDescent="0.35">
      <c r="J181" s="2"/>
    </row>
    <row r="182" spans="10:10" x14ac:dyDescent="0.35">
      <c r="J182" s="2"/>
    </row>
    <row r="183" spans="10:10" x14ac:dyDescent="0.35">
      <c r="J183" s="2"/>
    </row>
    <row r="184" spans="10:10" x14ac:dyDescent="0.35">
      <c r="J184" s="2"/>
    </row>
    <row r="185" spans="10:10" x14ac:dyDescent="0.35">
      <c r="J185" s="2"/>
    </row>
    <row r="186" spans="10:10" x14ac:dyDescent="0.35">
      <c r="J186" s="2"/>
    </row>
    <row r="187" spans="10:10" x14ac:dyDescent="0.35">
      <c r="J187" s="2"/>
    </row>
    <row r="188" spans="10:10" x14ac:dyDescent="0.35">
      <c r="J188" s="2"/>
    </row>
    <row r="189" spans="10:10" x14ac:dyDescent="0.35">
      <c r="J189" s="2"/>
    </row>
    <row r="190" spans="10:10" x14ac:dyDescent="0.35">
      <c r="J190" s="2"/>
    </row>
    <row r="191" spans="10:10" x14ac:dyDescent="0.35">
      <c r="J191" s="2"/>
    </row>
    <row r="192" spans="10:10" x14ac:dyDescent="0.35">
      <c r="J192" s="2"/>
    </row>
    <row r="193" spans="10:10" x14ac:dyDescent="0.35">
      <c r="J193" s="2"/>
    </row>
    <row r="194" spans="10:10" x14ac:dyDescent="0.35">
      <c r="J194" s="2"/>
    </row>
    <row r="195" spans="10:10" x14ac:dyDescent="0.35">
      <c r="J195" s="2"/>
    </row>
    <row r="196" spans="10:10" x14ac:dyDescent="0.35">
      <c r="J196" s="2"/>
    </row>
    <row r="197" spans="10:10" x14ac:dyDescent="0.35">
      <c r="J197" s="2"/>
    </row>
    <row r="198" spans="10:10" x14ac:dyDescent="0.35">
      <c r="J198" s="2"/>
    </row>
    <row r="199" spans="10:10" x14ac:dyDescent="0.35">
      <c r="J199" s="2"/>
    </row>
    <row r="200" spans="10:10" x14ac:dyDescent="0.35">
      <c r="J200" s="2"/>
    </row>
    <row r="201" spans="10:10" x14ac:dyDescent="0.35">
      <c r="J201" s="2"/>
    </row>
    <row r="202" spans="10:10" x14ac:dyDescent="0.35">
      <c r="J202" s="2"/>
    </row>
    <row r="203" spans="10:10" x14ac:dyDescent="0.35">
      <c r="J203" s="2"/>
    </row>
    <row r="204" spans="10:10" x14ac:dyDescent="0.35">
      <c r="J204" s="2"/>
    </row>
    <row r="205" spans="10:10" x14ac:dyDescent="0.35">
      <c r="J205" s="2"/>
    </row>
    <row r="206" spans="10:10" x14ac:dyDescent="0.35">
      <c r="J206" s="2"/>
    </row>
    <row r="207" spans="10:10" x14ac:dyDescent="0.35">
      <c r="J207" s="2"/>
    </row>
    <row r="208" spans="10:10" x14ac:dyDescent="0.35">
      <c r="J208" s="2"/>
    </row>
    <row r="209" spans="10:10" x14ac:dyDescent="0.35">
      <c r="J209" s="2"/>
    </row>
    <row r="210" spans="10:10" x14ac:dyDescent="0.35">
      <c r="J210" s="2"/>
    </row>
    <row r="211" spans="10:10" x14ac:dyDescent="0.35">
      <c r="J211" s="2"/>
    </row>
    <row r="212" spans="10:10" x14ac:dyDescent="0.35">
      <c r="J212" s="2"/>
    </row>
    <row r="213" spans="10:10" x14ac:dyDescent="0.35">
      <c r="J213" s="2"/>
    </row>
    <row r="214" spans="10:10" x14ac:dyDescent="0.35">
      <c r="J214" s="2"/>
    </row>
    <row r="215" spans="10:10" x14ac:dyDescent="0.35">
      <c r="J215" s="2"/>
    </row>
  </sheetData>
  <sortState xmlns:xlrd2="http://schemas.microsoft.com/office/spreadsheetml/2017/richdata2" ref="H7:J215">
    <sortCondition descending="1" ref="J7:J215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workbookViewId="0">
      <selection activeCell="E9" sqref="E9"/>
    </sheetView>
  </sheetViews>
  <sheetFormatPr baseColWidth="10" defaultRowHeight="15.5" x14ac:dyDescent="0.35"/>
  <cols>
    <col min="1" max="1" width="11.19921875" style="2"/>
    <col min="2" max="2" width="33.09765625" style="2" customWidth="1"/>
    <col min="3" max="3" width="15.69921875" style="14" bestFit="1" customWidth="1"/>
    <col min="4" max="4" width="11.19921875" style="2"/>
    <col min="5" max="5" width="13.796875" style="2" customWidth="1"/>
    <col min="6" max="9" width="11.19921875" style="2"/>
    <col min="10" max="10" width="11.3984375" style="2" customWidth="1"/>
    <col min="11" max="16384" width="11.19921875" style="2"/>
  </cols>
  <sheetData>
    <row r="1" spans="1:7" x14ac:dyDescent="0.35">
      <c r="A1" s="37" t="s">
        <v>429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x14ac:dyDescent="0.35">
      <c r="A3" s="2" t="s">
        <v>442</v>
      </c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7" t="s">
        <v>236</v>
      </c>
      <c r="C6" s="8">
        <v>34400</v>
      </c>
    </row>
    <row r="7" spans="1:7" x14ac:dyDescent="0.35">
      <c r="A7" s="7">
        <v>2</v>
      </c>
      <c r="B7" s="7" t="s">
        <v>160</v>
      </c>
      <c r="C7" s="8">
        <v>27500</v>
      </c>
    </row>
    <row r="8" spans="1:7" x14ac:dyDescent="0.35">
      <c r="A8" s="7" t="s">
        <v>5</v>
      </c>
      <c r="B8" s="9" t="s">
        <v>356</v>
      </c>
      <c r="C8" s="28">
        <v>27098</v>
      </c>
    </row>
    <row r="9" spans="1:7" x14ac:dyDescent="0.35">
      <c r="A9" s="7">
        <v>3</v>
      </c>
      <c r="B9" s="7" t="s">
        <v>194</v>
      </c>
      <c r="C9" s="8">
        <v>14300</v>
      </c>
    </row>
    <row r="10" spans="1:7" x14ac:dyDescent="0.35">
      <c r="A10" s="7">
        <v>4</v>
      </c>
      <c r="B10" s="7" t="s">
        <v>246</v>
      </c>
      <c r="C10" s="8">
        <v>6550</v>
      </c>
    </row>
    <row r="11" spans="1:7" x14ac:dyDescent="0.35">
      <c r="A11" s="7">
        <v>5</v>
      </c>
      <c r="B11" s="7" t="s">
        <v>307</v>
      </c>
      <c r="C11" s="8">
        <v>6370</v>
      </c>
    </row>
    <row r="12" spans="1:7" x14ac:dyDescent="0.35">
      <c r="A12" s="10">
        <v>6</v>
      </c>
      <c r="B12" s="10" t="s">
        <v>280</v>
      </c>
      <c r="C12" s="11">
        <v>6090</v>
      </c>
    </row>
    <row r="13" spans="1:7" x14ac:dyDescent="0.35">
      <c r="A13" s="7">
        <v>7</v>
      </c>
      <c r="B13" s="7" t="s">
        <v>109</v>
      </c>
      <c r="C13" s="8">
        <v>4330</v>
      </c>
    </row>
    <row r="14" spans="1:7" x14ac:dyDescent="0.35">
      <c r="A14" s="13">
        <v>8</v>
      </c>
      <c r="B14" s="13" t="s">
        <v>286</v>
      </c>
      <c r="C14" s="15">
        <v>4240</v>
      </c>
    </row>
    <row r="15" spans="1:7" x14ac:dyDescent="0.35">
      <c r="A15" s="7">
        <v>9</v>
      </c>
      <c r="B15" s="7" t="s">
        <v>174</v>
      </c>
      <c r="C15" s="8">
        <v>4220</v>
      </c>
    </row>
    <row r="16" spans="1:7" x14ac:dyDescent="0.35">
      <c r="A16" s="7">
        <v>10</v>
      </c>
      <c r="B16" s="7" t="s">
        <v>329</v>
      </c>
      <c r="C16" s="8">
        <v>3970</v>
      </c>
    </row>
    <row r="17" spans="1:3" x14ac:dyDescent="0.35">
      <c r="A17" s="7">
        <v>11</v>
      </c>
      <c r="B17" s="7" t="s">
        <v>232</v>
      </c>
      <c r="C17" s="8">
        <v>3730</v>
      </c>
    </row>
    <row r="18" spans="1:3" x14ac:dyDescent="0.35">
      <c r="A18" s="7">
        <v>12</v>
      </c>
      <c r="B18" s="7" t="s">
        <v>264</v>
      </c>
      <c r="C18" s="8">
        <v>3450</v>
      </c>
    </row>
    <row r="19" spans="1:3" x14ac:dyDescent="0.35">
      <c r="A19" s="7">
        <v>13</v>
      </c>
      <c r="B19" s="7" t="s">
        <v>99</v>
      </c>
      <c r="C19" s="8">
        <v>3210</v>
      </c>
    </row>
    <row r="20" spans="1:3" x14ac:dyDescent="0.35">
      <c r="A20" s="7">
        <v>14</v>
      </c>
      <c r="B20" s="7" t="s">
        <v>244</v>
      </c>
      <c r="C20" s="8">
        <v>2850</v>
      </c>
    </row>
    <row r="21" spans="1:3" x14ac:dyDescent="0.35">
      <c r="A21" s="7">
        <v>15</v>
      </c>
      <c r="B21" s="7" t="s">
        <v>260</v>
      </c>
      <c r="C21" s="8">
        <v>2540</v>
      </c>
    </row>
    <row r="22" spans="1:3" x14ac:dyDescent="0.35">
      <c r="A22" s="7">
        <v>16</v>
      </c>
      <c r="B22" s="7" t="s">
        <v>159</v>
      </c>
      <c r="C22" s="8">
        <v>2430</v>
      </c>
    </row>
    <row r="23" spans="1:3" x14ac:dyDescent="0.35">
      <c r="A23" s="7">
        <v>17</v>
      </c>
      <c r="B23" s="7" t="s">
        <v>202</v>
      </c>
      <c r="C23" s="8">
        <v>2040</v>
      </c>
    </row>
    <row r="24" spans="1:3" x14ac:dyDescent="0.35">
      <c r="A24" s="7">
        <v>18</v>
      </c>
      <c r="B24" s="7" t="s">
        <v>3</v>
      </c>
      <c r="C24" s="8">
        <v>2030</v>
      </c>
    </row>
    <row r="25" spans="1:3" x14ac:dyDescent="0.35">
      <c r="A25" s="7">
        <v>19</v>
      </c>
      <c r="B25" s="7" t="s">
        <v>333</v>
      </c>
      <c r="C25" s="8">
        <v>1760</v>
      </c>
    </row>
    <row r="26" spans="1:3" x14ac:dyDescent="0.35">
      <c r="A26" s="7">
        <v>20</v>
      </c>
      <c r="B26" s="7" t="s">
        <v>303</v>
      </c>
      <c r="C26" s="8">
        <v>1740</v>
      </c>
    </row>
    <row r="27" spans="1:3" x14ac:dyDescent="0.35">
      <c r="A27" s="7">
        <v>21</v>
      </c>
      <c r="B27" s="7" t="s">
        <v>184</v>
      </c>
      <c r="C27" s="8">
        <v>1640</v>
      </c>
    </row>
    <row r="28" spans="1:3" x14ac:dyDescent="0.35">
      <c r="A28" s="7">
        <v>22</v>
      </c>
      <c r="B28" s="7" t="s">
        <v>191</v>
      </c>
      <c r="C28" s="8">
        <v>1630</v>
      </c>
    </row>
    <row r="29" spans="1:3" x14ac:dyDescent="0.35">
      <c r="A29" s="7">
        <v>23</v>
      </c>
      <c r="B29" s="7" t="s">
        <v>196</v>
      </c>
      <c r="C29" s="8">
        <v>1600</v>
      </c>
    </row>
    <row r="30" spans="1:3" x14ac:dyDescent="0.35">
      <c r="A30" s="7">
        <v>24</v>
      </c>
      <c r="B30" s="7" t="s">
        <v>200</v>
      </c>
      <c r="C30" s="8">
        <v>1470</v>
      </c>
    </row>
    <row r="31" spans="1:3" x14ac:dyDescent="0.35">
      <c r="A31" s="7">
        <v>25</v>
      </c>
      <c r="B31" s="7" t="s">
        <v>188</v>
      </c>
      <c r="C31" s="8">
        <v>1420</v>
      </c>
    </row>
    <row r="32" spans="1:3" x14ac:dyDescent="0.35">
      <c r="A32" s="7">
        <v>26</v>
      </c>
      <c r="B32" s="7" t="s">
        <v>181</v>
      </c>
      <c r="C32" s="8">
        <v>1400</v>
      </c>
    </row>
    <row r="33" spans="1:3" x14ac:dyDescent="0.35">
      <c r="A33" s="7">
        <v>27</v>
      </c>
      <c r="B33" s="7" t="s">
        <v>62</v>
      </c>
      <c r="C33" s="8">
        <v>1390</v>
      </c>
    </row>
    <row r="34" spans="1:3" x14ac:dyDescent="0.35">
      <c r="A34" s="7">
        <v>28</v>
      </c>
      <c r="B34" s="7" t="s">
        <v>291</v>
      </c>
      <c r="C34" s="8">
        <v>1390</v>
      </c>
    </row>
    <row r="35" spans="1:3" x14ac:dyDescent="0.35">
      <c r="A35" s="7">
        <v>29</v>
      </c>
      <c r="B35" s="7" t="s">
        <v>105</v>
      </c>
      <c r="C35" s="8">
        <v>1340</v>
      </c>
    </row>
    <row r="36" spans="1:3" x14ac:dyDescent="0.35">
      <c r="A36" s="7">
        <v>30</v>
      </c>
      <c r="B36" s="7" t="s">
        <v>177</v>
      </c>
      <c r="C36" s="8">
        <v>1240</v>
      </c>
    </row>
    <row r="37" spans="1:3" x14ac:dyDescent="0.35">
      <c r="A37" s="7"/>
      <c r="B37" s="7"/>
      <c r="C37" s="8"/>
    </row>
    <row r="38" spans="1:3" x14ac:dyDescent="0.35">
      <c r="C38" s="25"/>
    </row>
    <row r="39" spans="1:3" x14ac:dyDescent="0.35">
      <c r="C39" s="25"/>
    </row>
    <row r="40" spans="1:3" x14ac:dyDescent="0.35">
      <c r="B40" s="12" t="s">
        <v>2</v>
      </c>
      <c r="C40" s="31">
        <v>183000</v>
      </c>
    </row>
  </sheetData>
  <sortState xmlns:xlrd2="http://schemas.microsoft.com/office/spreadsheetml/2017/richdata2" ref="H6:J214">
    <sortCondition descending="1" ref="J6:J214"/>
  </sortState>
  <mergeCells count="2">
    <mergeCell ref="A1:G1"/>
    <mergeCell ref="A2:G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"/>
  <sheetViews>
    <sheetView workbookViewId="0">
      <selection activeCell="A3" sqref="A3:XFD3"/>
    </sheetView>
  </sheetViews>
  <sheetFormatPr baseColWidth="10" defaultRowHeight="15.5" x14ac:dyDescent="0.35"/>
  <cols>
    <col min="1" max="1" width="8.09765625" style="2" customWidth="1"/>
    <col min="2" max="2" width="30" style="2" customWidth="1"/>
    <col min="3" max="3" width="11.69921875" style="14" customWidth="1"/>
    <col min="4" max="11" width="11.19921875" style="2"/>
    <col min="12" max="12" width="18" style="2" customWidth="1"/>
    <col min="13" max="16384" width="11.19921875" style="2"/>
  </cols>
  <sheetData>
    <row r="1" spans="1:7" x14ac:dyDescent="0.35">
      <c r="A1" s="37" t="s">
        <v>430</v>
      </c>
      <c r="B1" s="38"/>
      <c r="C1" s="38"/>
      <c r="D1" s="38"/>
      <c r="E1" s="38"/>
      <c r="F1" s="38"/>
      <c r="G1" s="38"/>
    </row>
    <row r="2" spans="1:7" x14ac:dyDescent="0.35">
      <c r="A2" s="39" t="s">
        <v>422</v>
      </c>
      <c r="B2" s="38"/>
      <c r="C2" s="38"/>
      <c r="D2" s="38"/>
      <c r="E2" s="38"/>
      <c r="F2" s="38"/>
      <c r="G2" s="38"/>
    </row>
    <row r="3" spans="1:7" ht="34" customHeight="1" x14ac:dyDescent="0.35">
      <c r="A3" s="39" t="s">
        <v>441</v>
      </c>
      <c r="B3" s="38"/>
      <c r="C3" s="38"/>
      <c r="D3" s="38"/>
      <c r="E3" s="38"/>
      <c r="F3" s="38"/>
      <c r="G3" s="38"/>
    </row>
    <row r="5" spans="1:7" s="12" customFormat="1" x14ac:dyDescent="0.35">
      <c r="A5" s="12" t="s">
        <v>7</v>
      </c>
      <c r="B5" s="12" t="s">
        <v>8</v>
      </c>
      <c r="C5" s="12" t="s">
        <v>9</v>
      </c>
    </row>
    <row r="6" spans="1:7" x14ac:dyDescent="0.35">
      <c r="A6" s="7">
        <v>1</v>
      </c>
      <c r="B6" s="2" t="s">
        <v>358</v>
      </c>
      <c r="C6" s="2">
        <v>22508</v>
      </c>
    </row>
    <row r="7" spans="1:7" x14ac:dyDescent="0.35">
      <c r="A7" s="7">
        <v>7</v>
      </c>
      <c r="B7" s="2" t="s">
        <v>191</v>
      </c>
      <c r="C7" s="2">
        <v>1333</v>
      </c>
    </row>
    <row r="8" spans="1:7" x14ac:dyDescent="0.35">
      <c r="A8" s="7">
        <v>10</v>
      </c>
      <c r="B8" s="2" t="s">
        <v>250</v>
      </c>
      <c r="C8" s="2">
        <v>656</v>
      </c>
    </row>
    <row r="9" spans="1:7" x14ac:dyDescent="0.35">
      <c r="A9" s="7">
        <v>17</v>
      </c>
      <c r="B9" s="2" t="s">
        <v>226</v>
      </c>
      <c r="C9" s="2">
        <v>568</v>
      </c>
    </row>
    <row r="10" spans="1:7" x14ac:dyDescent="0.35">
      <c r="A10" s="7">
        <v>18</v>
      </c>
      <c r="B10" s="2" t="s">
        <v>291</v>
      </c>
      <c r="C10" s="2">
        <v>541</v>
      </c>
    </row>
    <row r="11" spans="1:7" x14ac:dyDescent="0.35">
      <c r="A11" s="7">
        <v>19</v>
      </c>
      <c r="B11" s="2" t="s">
        <v>244</v>
      </c>
      <c r="C11" s="2">
        <v>523</v>
      </c>
    </row>
    <row r="12" spans="1:7" x14ac:dyDescent="0.35">
      <c r="A12" s="7">
        <v>20</v>
      </c>
      <c r="B12" s="2" t="s">
        <v>194</v>
      </c>
      <c r="C12" s="2">
        <v>488</v>
      </c>
    </row>
    <row r="13" spans="1:7" x14ac:dyDescent="0.35">
      <c r="A13" s="7">
        <v>27</v>
      </c>
      <c r="B13" s="2" t="s">
        <v>284</v>
      </c>
      <c r="C13" s="2">
        <v>388</v>
      </c>
    </row>
    <row r="14" spans="1:7" x14ac:dyDescent="0.35">
      <c r="A14" s="7">
        <v>28</v>
      </c>
      <c r="B14" s="2" t="s">
        <v>181</v>
      </c>
      <c r="C14" s="2">
        <v>386</v>
      </c>
    </row>
    <row r="15" spans="1:7" x14ac:dyDescent="0.35">
      <c r="A15" s="7">
        <v>33</v>
      </c>
      <c r="B15" s="2" t="s">
        <v>246</v>
      </c>
      <c r="C15" s="2">
        <v>328</v>
      </c>
    </row>
    <row r="16" spans="1:7" x14ac:dyDescent="0.35">
      <c r="A16" s="7">
        <v>34</v>
      </c>
      <c r="B16" s="2" t="s">
        <v>200</v>
      </c>
      <c r="C16" s="2">
        <v>326</v>
      </c>
    </row>
    <row r="17" spans="1:12" x14ac:dyDescent="0.35">
      <c r="A17" s="7">
        <v>36</v>
      </c>
      <c r="B17" s="2" t="s">
        <v>188</v>
      </c>
      <c r="C17" s="2">
        <v>322</v>
      </c>
    </row>
    <row r="18" spans="1:12" x14ac:dyDescent="0.35">
      <c r="A18" s="7">
        <v>41</v>
      </c>
      <c r="B18" s="2" t="s">
        <v>329</v>
      </c>
      <c r="C18" s="2">
        <v>285</v>
      </c>
    </row>
    <row r="19" spans="1:12" x14ac:dyDescent="0.35">
      <c r="A19" s="7">
        <v>48</v>
      </c>
      <c r="B19" s="2" t="s">
        <v>62</v>
      </c>
      <c r="C19" s="2">
        <v>255</v>
      </c>
    </row>
    <row r="20" spans="1:12" x14ac:dyDescent="0.35">
      <c r="A20" s="7">
        <v>50</v>
      </c>
      <c r="B20" s="2" t="s">
        <v>280</v>
      </c>
      <c r="C20" s="2">
        <v>243</v>
      </c>
    </row>
    <row r="21" spans="1:12" x14ac:dyDescent="0.35">
      <c r="A21" s="7">
        <v>57</v>
      </c>
      <c r="B21" s="2" t="s">
        <v>293</v>
      </c>
      <c r="C21" s="2">
        <v>223</v>
      </c>
    </row>
    <row r="22" spans="1:12" x14ac:dyDescent="0.35">
      <c r="A22" s="7">
        <v>62</v>
      </c>
      <c r="B22" s="2" t="s">
        <v>264</v>
      </c>
      <c r="C22" s="2">
        <v>200</v>
      </c>
      <c r="L22" s="12"/>
    </row>
    <row r="23" spans="1:12" x14ac:dyDescent="0.35">
      <c r="A23" s="7">
        <v>71</v>
      </c>
      <c r="B23" s="2" t="s">
        <v>236</v>
      </c>
      <c r="C23" s="2">
        <v>148</v>
      </c>
    </row>
    <row r="24" spans="1:12" x14ac:dyDescent="0.35">
      <c r="A24" s="7">
        <v>80</v>
      </c>
      <c r="B24" s="2" t="s">
        <v>303</v>
      </c>
      <c r="C24" s="2">
        <v>126</v>
      </c>
    </row>
    <row r="25" spans="1:12" x14ac:dyDescent="0.35">
      <c r="A25" s="13">
        <v>87</v>
      </c>
      <c r="B25" s="12" t="s">
        <v>286</v>
      </c>
      <c r="C25" s="2">
        <v>121</v>
      </c>
    </row>
    <row r="26" spans="1:12" x14ac:dyDescent="0.35">
      <c r="A26" s="7">
        <v>91</v>
      </c>
      <c r="B26" s="2" t="s">
        <v>232</v>
      </c>
      <c r="C26" s="2">
        <v>114</v>
      </c>
    </row>
    <row r="27" spans="1:12" x14ac:dyDescent="0.35">
      <c r="B27" s="23" t="s">
        <v>356</v>
      </c>
      <c r="C27" s="9">
        <v>112</v>
      </c>
    </row>
    <row r="28" spans="1:12" x14ac:dyDescent="0.35">
      <c r="A28" s="7">
        <v>104</v>
      </c>
      <c r="B28" s="2" t="s">
        <v>260</v>
      </c>
      <c r="C28" s="2">
        <v>95</v>
      </c>
    </row>
    <row r="29" spans="1:12" x14ac:dyDescent="0.35">
      <c r="A29" s="7">
        <v>113</v>
      </c>
      <c r="B29" s="2" t="s">
        <v>14</v>
      </c>
      <c r="C29" s="7">
        <v>85</v>
      </c>
    </row>
    <row r="30" spans="1:12" x14ac:dyDescent="0.35">
      <c r="A30" s="7" t="s">
        <v>5</v>
      </c>
      <c r="B30" s="12" t="s">
        <v>2</v>
      </c>
      <c r="C30" s="13">
        <v>63</v>
      </c>
    </row>
    <row r="31" spans="1:12" x14ac:dyDescent="0.35">
      <c r="A31" s="7">
        <v>156</v>
      </c>
      <c r="B31" s="2" t="s">
        <v>160</v>
      </c>
      <c r="C31" s="2">
        <v>38</v>
      </c>
    </row>
    <row r="32" spans="1:12" x14ac:dyDescent="0.35">
      <c r="A32" s="7">
        <v>171</v>
      </c>
      <c r="B32" s="2" t="s">
        <v>109</v>
      </c>
      <c r="C32" s="2">
        <v>25</v>
      </c>
    </row>
    <row r="33" spans="1:3" x14ac:dyDescent="0.35">
      <c r="A33" s="7">
        <v>195</v>
      </c>
      <c r="B33" s="2" t="s">
        <v>307</v>
      </c>
      <c r="C33" s="7">
        <v>9</v>
      </c>
    </row>
    <row r="34" spans="1:3" x14ac:dyDescent="0.35">
      <c r="A34" s="7">
        <v>202</v>
      </c>
      <c r="B34" s="2" t="s">
        <v>118</v>
      </c>
      <c r="C34" s="7">
        <v>4</v>
      </c>
    </row>
    <row r="35" spans="1:3" x14ac:dyDescent="0.35">
      <c r="A35" s="7">
        <v>204</v>
      </c>
      <c r="B35" s="2" t="s">
        <v>159</v>
      </c>
      <c r="C35" s="7">
        <v>4</v>
      </c>
    </row>
    <row r="36" spans="1:3" x14ac:dyDescent="0.35">
      <c r="A36" s="7">
        <v>205</v>
      </c>
      <c r="B36" s="2" t="s">
        <v>333</v>
      </c>
      <c r="C36" s="7">
        <v>3</v>
      </c>
    </row>
    <row r="37" spans="1:3" x14ac:dyDescent="0.35">
      <c r="A37" s="7">
        <v>208</v>
      </c>
      <c r="B37" s="2" t="s">
        <v>248</v>
      </c>
      <c r="C37" s="7">
        <v>2</v>
      </c>
    </row>
    <row r="38" spans="1:3" x14ac:dyDescent="0.35">
      <c r="A38" s="7"/>
      <c r="C38" s="7"/>
    </row>
  </sheetData>
  <sortState xmlns:xlrd2="http://schemas.microsoft.com/office/spreadsheetml/2017/richdata2" ref="G6:I214">
    <sortCondition descending="1" ref="I6:I214"/>
  </sortState>
  <mergeCells count="3">
    <mergeCell ref="A1:G1"/>
    <mergeCell ref="A2:G2"/>
    <mergeCell ref="A3:G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35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T0-TableauGeneral</vt:lpstr>
      <vt:lpstr>T1-Superficie</vt:lpstr>
      <vt:lpstr>T2-Population 2024</vt:lpstr>
      <vt:lpstr>T3-Population 2050</vt:lpstr>
      <vt:lpstr>T4-Naissances annuelles</vt:lpstr>
      <vt:lpstr>T5-Décès annuels</vt:lpstr>
      <vt:lpstr>T6-Décès enfants moins 1 an</vt:lpstr>
      <vt:lpstr>T7-RNB ppa en 2023</vt:lpstr>
      <vt:lpstr>T 8-Densité (habkm2)</vt:lpstr>
      <vt:lpstr>T9-Natalité</vt:lpstr>
      <vt:lpstr>T10-Mortalité</vt:lpstr>
      <vt:lpstr>T11-Mortalité infantile</vt:lpstr>
      <vt:lpstr>T12-Espérance de vie</vt:lpstr>
      <vt:lpstr>T13-Taux d'accroissemt</vt:lpstr>
      <vt:lpstr>T14-Indice de fécondité</vt:lpstr>
      <vt:lpstr>T15-Ind. de jeunesse (%&lt;15 ans)</vt:lpstr>
      <vt:lpstr>T16-Ind. de vieilliss. (&gt;=65)</vt:lpstr>
      <vt:lpstr>T17-Ind. de pop.act. (15-64)</vt:lpstr>
      <vt:lpstr>T18-RNBppahab en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Pison  Gilles</dc:creator>
  <cp:lastModifiedBy>Anne SOLAZ</cp:lastModifiedBy>
  <cp:lastPrinted>2022-08-30T13:39:59Z</cp:lastPrinted>
  <dcterms:created xsi:type="dcterms:W3CDTF">2003-06-25T07:14:18Z</dcterms:created>
  <dcterms:modified xsi:type="dcterms:W3CDTF">2024-10-08T21:15:48Z</dcterms:modified>
</cp:coreProperties>
</file>